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120" yWindow="105" windowWidth="19020" windowHeight="11640" tabRatio="686"/>
  </bookViews>
  <sheets>
    <sheet name="Rozpočet akce" sheetId="4" r:id="rId1"/>
    <sheet name="Vzor" sheetId="3" r:id="rId2"/>
  </sheets>
  <calcPr calcId="162913"/>
</workbook>
</file>

<file path=xl/calcChain.xml><?xml version="1.0" encoding="utf-8"?>
<calcChain xmlns="http://schemas.openxmlformats.org/spreadsheetml/2006/main">
  <c r="A43" i="4" l="1"/>
  <c r="G35" i="4" l="1"/>
  <c r="F35" i="4"/>
  <c r="E35" i="4"/>
  <c r="D34" i="4"/>
  <c r="D33" i="4"/>
  <c r="D32" i="4"/>
  <c r="D31" i="4"/>
  <c r="D30" i="4"/>
  <c r="D29" i="4"/>
  <c r="D28" i="4"/>
  <c r="D27" i="4"/>
  <c r="D26" i="4"/>
  <c r="E42" i="4" s="1"/>
  <c r="E36" i="4" l="1"/>
  <c r="G36" i="4"/>
  <c r="E41" i="4"/>
  <c r="D35" i="4"/>
  <c r="D36" i="4"/>
  <c r="F36" i="4"/>
  <c r="E39" i="4"/>
  <c r="G15" i="4"/>
  <c r="F15" i="4"/>
  <c r="E15" i="4"/>
  <c r="D14" i="4"/>
  <c r="D13" i="4"/>
  <c r="D12" i="4"/>
  <c r="D11" i="4"/>
  <c r="D10" i="4"/>
  <c r="D9" i="4"/>
  <c r="D8" i="4"/>
  <c r="D7" i="4"/>
  <c r="D6" i="4"/>
  <c r="E16" i="4" l="1"/>
  <c r="G16" i="4"/>
  <c r="D15" i="4"/>
  <c r="E21" i="4" s="1"/>
  <c r="D16" i="4"/>
  <c r="F16" i="4"/>
  <c r="E19" i="4"/>
  <c r="E22" i="4" s="1"/>
  <c r="G12" i="3"/>
  <c r="D9" i="3"/>
  <c r="D3" i="3"/>
  <c r="D4" i="3"/>
  <c r="D5" i="3"/>
  <c r="D6" i="3"/>
  <c r="D7" i="3"/>
  <c r="D11" i="3"/>
  <c r="D10" i="3"/>
  <c r="D8" i="3"/>
  <c r="D12" i="3" l="1"/>
  <c r="F12" i="3"/>
  <c r="E12" i="3"/>
  <c r="E18" i="3" l="1"/>
  <c r="E13" i="3"/>
  <c r="F13" i="3"/>
  <c r="G13" i="3"/>
  <c r="D13" i="3"/>
  <c r="E16" i="3" l="1"/>
  <c r="E19" i="3" s="1"/>
</calcChain>
</file>

<file path=xl/sharedStrings.xml><?xml version="1.0" encoding="utf-8"?>
<sst xmlns="http://schemas.openxmlformats.org/spreadsheetml/2006/main" count="54" uniqueCount="30">
  <si>
    <t>Výdajová položka</t>
  </si>
  <si>
    <t>Počet
jednotek</t>
  </si>
  <si>
    <t>Jednotková
cena [Kč]</t>
  </si>
  <si>
    <t>Celkem</t>
  </si>
  <si>
    <t>Počet žáků</t>
  </si>
  <si>
    <t>Výdaje na žáka [Kč]</t>
  </si>
  <si>
    <t>Jízdné žáků</t>
  </si>
  <si>
    <t>Vstupné žáků</t>
  </si>
  <si>
    <t>Jízdné ped. prac.</t>
  </si>
  <si>
    <t>Vstupné ped. prac.</t>
  </si>
  <si>
    <t>Stravné ped. prac.</t>
  </si>
  <si>
    <t>Plat ped, pracovníka</t>
  </si>
  <si>
    <t>Odvody ped. pracovníka</t>
  </si>
  <si>
    <t>DPP ped. pracovníka</t>
  </si>
  <si>
    <t>Hrazeno
účastníky</t>
  </si>
  <si>
    <t>Hrazeno
z příspěvku
st. rozp.</t>
  </si>
  <si>
    <t>Hrazeno
z jiných
zdrojů</t>
  </si>
  <si>
    <t>Rozpočet akce a stanovení úplaty rozpočtem</t>
  </si>
  <si>
    <t>Stanovaná úplata žáka [Kč]</t>
  </si>
  <si>
    <t>Rozpočet akce celkem [Kč]</t>
  </si>
  <si>
    <t>Výdaje na žáka nehrazené ze státního rozpočtu [Kč]</t>
  </si>
  <si>
    <t>Výsledek hospodaření akce [Kč]</t>
  </si>
  <si>
    <t>Rozpočtované příjmy  překračují rozpočtované výdaje  o [%]</t>
  </si>
  <si>
    <t>F52: Rozpočet akce a stanovení úplaty rozpočtem</t>
  </si>
  <si>
    <t>Dům dětí a mládeže, …</t>
  </si>
  <si>
    <t xml:space="preserve">Akce: </t>
  </si>
  <si>
    <t>Výdaje na účastníka [Kč]</t>
  </si>
  <si>
    <t>Počet účastníků</t>
  </si>
  <si>
    <t>Výdaje na účastníka nehrazené ze státního rozpočtu [Kč]</t>
  </si>
  <si>
    <t>Stanovaná úplata účastníka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</si>
</sst>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Monotype Corsiva"/>
      <family val="4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6"/>
      <name val="Monotype Corsiva"/>
      <family val="4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0" fontId="0" fillId="0" borderId="0" xfId="0" applyNumberFormat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5" fillId="0" borderId="32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34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64" fontId="4" fillId="0" borderId="3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64" fontId="0" fillId="0" borderId="21" xfId="0" applyNumberForma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 applyProtection="1">
      <alignment vertical="center"/>
      <protection locked="0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  <protection locked="0"/>
    </xf>
    <xf numFmtId="4" fontId="7" fillId="0" borderId="17" xfId="0" applyNumberFormat="1" applyFont="1" applyBorder="1" applyAlignment="1" applyProtection="1">
      <alignment vertical="center"/>
      <protection locked="0"/>
    </xf>
    <xf numFmtId="4" fontId="7" fillId="0" borderId="6" xfId="0" applyNumberFormat="1" applyFont="1" applyBorder="1" applyAlignment="1" applyProtection="1">
      <alignment vertical="center"/>
      <protection locked="0"/>
    </xf>
    <xf numFmtId="0" fontId="1" fillId="0" borderId="34" xfId="0" applyNumberFormat="1" applyFont="1" applyBorder="1" applyAlignment="1" applyProtection="1">
      <alignment vertical="center"/>
      <protection locked="0"/>
    </xf>
    <xf numFmtId="164" fontId="7" fillId="0" borderId="5" xfId="0" applyNumberFormat="1" applyFont="1" applyBorder="1" applyAlignment="1" applyProtection="1">
      <alignment vertical="center"/>
      <protection locked="0"/>
    </xf>
    <xf numFmtId="9" fontId="5" fillId="0" borderId="6" xfId="0" applyNumberFormat="1" applyFont="1" applyBorder="1" applyAlignment="1" applyProtection="1">
      <alignment vertical="center"/>
    </xf>
    <xf numFmtId="0" fontId="3" fillId="0" borderId="7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12" fillId="0" borderId="10" xfId="1" applyBorder="1" applyAlignment="1" applyProtection="1">
      <alignment vertical="center"/>
      <protection locked="0"/>
    </xf>
    <xf numFmtId="4" fontId="7" fillId="2" borderId="2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4" fontId="7" fillId="2" borderId="24" xfId="0" applyNumberFormat="1" applyFont="1" applyFill="1" applyBorder="1" applyAlignment="1" applyProtection="1">
      <alignment vertical="center"/>
      <protection locked="0"/>
    </xf>
    <xf numFmtId="164" fontId="5" fillId="2" borderId="27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0" borderId="28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2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2" fillId="0" borderId="30" xfId="1" applyBorder="1" applyAlignment="1">
      <alignment horizontal="left" vertical="center"/>
    </xf>
    <xf numFmtId="0" fontId="12" fillId="0" borderId="25" xfId="1" applyBorder="1" applyAlignment="1">
      <alignment horizontal="left" vertical="center"/>
    </xf>
    <xf numFmtId="0" fontId="12" fillId="0" borderId="26" xfId="1" applyBorder="1" applyAlignment="1">
      <alignment horizontal="left" vertical="center"/>
    </xf>
    <xf numFmtId="0" fontId="12" fillId="0" borderId="27" xfId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top"/>
      <protection locked="0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 horizontal="left"/>
      <protection locked="0"/>
    </xf>
    <xf numFmtId="0" fontId="9" fillId="0" borderId="39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9">
    <dxf>
      <font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74"/>
  <sheetViews>
    <sheetView showGridLines="0" showRowColHeaders="0" tabSelected="1" zoomScaleNormal="100" workbookViewId="0">
      <selection sqref="A1:G1"/>
    </sheetView>
  </sheetViews>
  <sheetFormatPr defaultColWidth="0" defaultRowHeight="12.75" customHeight="1" zeroHeight="1" x14ac:dyDescent="0.2"/>
  <cols>
    <col min="1" max="1" width="21.5703125" customWidth="1"/>
    <col min="2" max="2" width="9.7109375" customWidth="1"/>
    <col min="3" max="7" width="11.7109375" style="1" customWidth="1"/>
    <col min="8" max="8" width="9.140625" customWidth="1"/>
  </cols>
  <sheetData>
    <row r="1" spans="1:7" ht="34.5" customHeight="1" x14ac:dyDescent="0.2">
      <c r="A1" s="71" t="s">
        <v>24</v>
      </c>
      <c r="B1" s="71"/>
      <c r="C1" s="71"/>
      <c r="D1" s="71"/>
      <c r="E1" s="71"/>
      <c r="F1" s="71"/>
      <c r="G1" s="71"/>
    </row>
    <row r="2" spans="1:7" s="4" customFormat="1" ht="18" x14ac:dyDescent="0.25">
      <c r="A2" s="76" t="s">
        <v>23</v>
      </c>
      <c r="B2" s="76"/>
      <c r="C2" s="76"/>
      <c r="D2" s="76"/>
      <c r="E2" s="76"/>
      <c r="F2" s="76"/>
      <c r="G2" s="76"/>
    </row>
    <row r="3" spans="1:7" s="4" customFormat="1" ht="18.75" thickBot="1" x14ac:dyDescent="0.3">
      <c r="A3" s="50"/>
      <c r="B3" s="50"/>
      <c r="C3" s="50"/>
      <c r="D3" s="50"/>
      <c r="E3" s="50"/>
      <c r="F3" s="50"/>
      <c r="G3" s="50"/>
    </row>
    <row r="4" spans="1:7" s="4" customFormat="1" ht="15.75" thickBot="1" x14ac:dyDescent="0.25">
      <c r="A4" s="49" t="s">
        <v>25</v>
      </c>
      <c r="B4" s="72"/>
      <c r="C4" s="72"/>
      <c r="D4" s="72"/>
      <c r="E4" s="72"/>
      <c r="F4" s="72"/>
      <c r="G4" s="73"/>
    </row>
    <row r="5" spans="1:7" s="3" customFormat="1" ht="39" thickBot="1" x14ac:dyDescent="0.25">
      <c r="A5" s="6" t="s">
        <v>0</v>
      </c>
      <c r="B5" s="7" t="s">
        <v>1</v>
      </c>
      <c r="C5" s="10" t="s">
        <v>2</v>
      </c>
      <c r="D5" s="12" t="s">
        <v>3</v>
      </c>
      <c r="E5" s="11" t="s">
        <v>15</v>
      </c>
      <c r="F5" s="8" t="s">
        <v>16</v>
      </c>
      <c r="G5" s="9" t="s">
        <v>14</v>
      </c>
    </row>
    <row r="6" spans="1:7" s="2" customFormat="1" ht="15" customHeight="1" x14ac:dyDescent="0.2">
      <c r="A6" s="51"/>
      <c r="B6" s="29"/>
      <c r="C6" s="30"/>
      <c r="D6" s="13">
        <f>B6*C6</f>
        <v>0</v>
      </c>
      <c r="E6" s="52"/>
      <c r="F6" s="38"/>
      <c r="G6" s="39"/>
    </row>
    <row r="7" spans="1:7" s="2" customFormat="1" ht="15" customHeight="1" x14ac:dyDescent="0.2">
      <c r="A7" s="31"/>
      <c r="B7" s="32"/>
      <c r="C7" s="33"/>
      <c r="D7" s="14">
        <f t="shared" ref="D7:D14" si="0">B7*C7</f>
        <v>0</v>
      </c>
      <c r="E7" s="53"/>
      <c r="F7" s="41"/>
      <c r="G7" s="42"/>
    </row>
    <row r="8" spans="1:7" s="2" customFormat="1" ht="15" customHeight="1" x14ac:dyDescent="0.2">
      <c r="A8" s="31"/>
      <c r="B8" s="32"/>
      <c r="C8" s="33"/>
      <c r="D8" s="14">
        <f t="shared" si="0"/>
        <v>0</v>
      </c>
      <c r="E8" s="53"/>
      <c r="F8" s="41"/>
      <c r="G8" s="42"/>
    </row>
    <row r="9" spans="1:7" s="2" customFormat="1" ht="15" customHeight="1" x14ac:dyDescent="0.2">
      <c r="A9" s="31"/>
      <c r="B9" s="32"/>
      <c r="C9" s="33"/>
      <c r="D9" s="14">
        <f t="shared" si="0"/>
        <v>0</v>
      </c>
      <c r="E9" s="53"/>
      <c r="F9" s="41"/>
      <c r="G9" s="42"/>
    </row>
    <row r="10" spans="1:7" s="2" customFormat="1" ht="15" customHeight="1" x14ac:dyDescent="0.2">
      <c r="A10" s="31"/>
      <c r="B10" s="32"/>
      <c r="C10" s="33"/>
      <c r="D10" s="14">
        <f t="shared" si="0"/>
        <v>0</v>
      </c>
      <c r="E10" s="53"/>
      <c r="F10" s="41"/>
      <c r="G10" s="42"/>
    </row>
    <row r="11" spans="1:7" s="2" customFormat="1" ht="15" customHeight="1" x14ac:dyDescent="0.2">
      <c r="A11" s="31"/>
      <c r="B11" s="32"/>
      <c r="C11" s="33"/>
      <c r="D11" s="14">
        <f t="shared" si="0"/>
        <v>0</v>
      </c>
      <c r="E11" s="53"/>
      <c r="F11" s="41"/>
      <c r="G11" s="42"/>
    </row>
    <row r="12" spans="1:7" s="2" customFormat="1" ht="15" customHeight="1" x14ac:dyDescent="0.2">
      <c r="A12" s="31"/>
      <c r="B12" s="32"/>
      <c r="C12" s="33"/>
      <c r="D12" s="14">
        <f t="shared" si="0"/>
        <v>0</v>
      </c>
      <c r="E12" s="53"/>
      <c r="F12" s="41"/>
      <c r="G12" s="42"/>
    </row>
    <row r="13" spans="1:7" s="2" customFormat="1" ht="15" customHeight="1" x14ac:dyDescent="0.2">
      <c r="A13" s="31"/>
      <c r="B13" s="32"/>
      <c r="C13" s="33"/>
      <c r="D13" s="14">
        <f t="shared" si="0"/>
        <v>0</v>
      </c>
      <c r="E13" s="53"/>
      <c r="F13" s="41"/>
      <c r="G13" s="42"/>
    </row>
    <row r="14" spans="1:7" s="2" customFormat="1" ht="15" customHeight="1" thickBot="1" x14ac:dyDescent="0.25">
      <c r="A14" s="34"/>
      <c r="B14" s="35"/>
      <c r="C14" s="36"/>
      <c r="D14" s="15">
        <f t="shared" si="0"/>
        <v>0</v>
      </c>
      <c r="E14" s="54"/>
      <c r="F14" s="44"/>
      <c r="G14" s="45"/>
    </row>
    <row r="15" spans="1:7" s="2" customFormat="1" ht="15" customHeight="1" x14ac:dyDescent="0.2">
      <c r="A15" s="64" t="s">
        <v>19</v>
      </c>
      <c r="B15" s="65"/>
      <c r="C15" s="66"/>
      <c r="D15" s="16">
        <f>SUM(D6:D14)</f>
        <v>0</v>
      </c>
      <c r="E15" s="55">
        <f>SUM(E6:E14)</f>
        <v>0</v>
      </c>
      <c r="F15" s="16">
        <f>SUM(F6:F14)</f>
        <v>0</v>
      </c>
      <c r="G15" s="18">
        <f>SUM(G6:G14)</f>
        <v>0</v>
      </c>
    </row>
    <row r="16" spans="1:7" s="2" customFormat="1" ht="15" customHeight="1" thickBot="1" x14ac:dyDescent="0.25">
      <c r="A16" s="60" t="s">
        <v>26</v>
      </c>
      <c r="B16" s="67"/>
      <c r="C16" s="67"/>
      <c r="D16" s="15" t="str">
        <f>IF(AND(E18&gt;0,SUM(D6:D14)=SUM(E15:G15)),D15/E18,"")</f>
        <v/>
      </c>
      <c r="E16" s="56" t="str">
        <f>IF(AND(E18&gt;0,SUM(D6:D14)=SUM(E15:G15)),E15/E18,"")</f>
        <v/>
      </c>
      <c r="F16" s="15" t="str">
        <f>IF(AND(E18&gt;0,SUM(D6:D14)=SUM(E15:G15)),F15/E18,"")</f>
        <v/>
      </c>
      <c r="G16" s="20" t="str">
        <f>IF(AND(E18&gt;0,SUM(D6:D14)=SUM(E15:G15)),G15/20,"")</f>
        <v/>
      </c>
    </row>
    <row r="17" spans="1:7" s="2" customFormat="1" ht="15" customHeight="1" thickBot="1" x14ac:dyDescent="0.25">
      <c r="A17" s="21"/>
      <c r="B17" s="22"/>
      <c r="C17" s="23"/>
      <c r="D17" s="24"/>
      <c r="E17" s="24"/>
      <c r="F17" s="25"/>
    </row>
    <row r="18" spans="1:7" s="2" customFormat="1" ht="15" customHeight="1" x14ac:dyDescent="0.2">
      <c r="A18" s="68" t="s">
        <v>27</v>
      </c>
      <c r="B18" s="69"/>
      <c r="C18" s="69"/>
      <c r="D18" s="70"/>
      <c r="E18" s="46"/>
    </row>
    <row r="19" spans="1:7" s="2" customFormat="1" ht="15" customHeight="1" x14ac:dyDescent="0.2">
      <c r="A19" s="57" t="s">
        <v>28</v>
      </c>
      <c r="B19" s="58"/>
      <c r="C19" s="58"/>
      <c r="D19" s="59"/>
      <c r="E19" s="26" t="str">
        <f>IF(AND(E18&gt;0,SUM(D6:D14)=SUM(E15:G15)),F16+G16,"")</f>
        <v/>
      </c>
    </row>
    <row r="20" spans="1:7" s="2" customFormat="1" ht="15" customHeight="1" x14ac:dyDescent="0.2">
      <c r="A20" s="57" t="s">
        <v>29</v>
      </c>
      <c r="B20" s="58"/>
      <c r="C20" s="58"/>
      <c r="D20" s="59"/>
      <c r="E20" s="47"/>
    </row>
    <row r="21" spans="1:7" s="2" customFormat="1" ht="15" customHeight="1" x14ac:dyDescent="0.2">
      <c r="A21" s="57" t="s">
        <v>21</v>
      </c>
      <c r="B21" s="58"/>
      <c r="C21" s="58"/>
      <c r="D21" s="59"/>
      <c r="E21" s="26" t="str">
        <f>IF(AND(E18&gt;0,SUM(D6:D14)=SUM(E15:G15)),E18*E20+E15+F15-D15,"")</f>
        <v/>
      </c>
    </row>
    <row r="22" spans="1:7" s="2" customFormat="1" ht="15" customHeight="1" thickBot="1" x14ac:dyDescent="0.25">
      <c r="A22" s="60" t="s">
        <v>22</v>
      </c>
      <c r="B22" s="61"/>
      <c r="C22" s="61"/>
      <c r="D22" s="62"/>
      <c r="E22" s="48" t="str">
        <f>IF(AND(E18&gt;0,SUM(D6:D14)=SUM(E15:G15)),E20/E19-1,"")</f>
        <v/>
      </c>
      <c r="F22" s="27"/>
    </row>
    <row r="23" spans="1:7" ht="52.5" customHeight="1" thickBot="1" x14ac:dyDescent="0.25"/>
    <row r="24" spans="1:7" s="4" customFormat="1" ht="15.75" thickBot="1" x14ac:dyDescent="0.25">
      <c r="A24" s="49" t="s">
        <v>25</v>
      </c>
      <c r="B24" s="74"/>
      <c r="C24" s="74"/>
      <c r="D24" s="74"/>
      <c r="E24" s="74"/>
      <c r="F24" s="74"/>
      <c r="G24" s="75"/>
    </row>
    <row r="25" spans="1:7" s="3" customFormat="1" ht="39" thickBot="1" x14ac:dyDescent="0.25">
      <c r="A25" s="6" t="s">
        <v>0</v>
      </c>
      <c r="B25" s="7"/>
      <c r="C25" s="10" t="s">
        <v>2</v>
      </c>
      <c r="D25" s="12" t="s">
        <v>3</v>
      </c>
      <c r="E25" s="11" t="s">
        <v>15</v>
      </c>
      <c r="F25" s="8" t="s">
        <v>16</v>
      </c>
      <c r="G25" s="9" t="s">
        <v>14</v>
      </c>
    </row>
    <row r="26" spans="1:7" s="2" customFormat="1" ht="15" customHeight="1" x14ac:dyDescent="0.2">
      <c r="A26" s="51"/>
      <c r="B26" s="29"/>
      <c r="C26" s="30"/>
      <c r="D26" s="13">
        <f>B26*C26</f>
        <v>0</v>
      </c>
      <c r="E26" s="52"/>
      <c r="F26" s="38"/>
      <c r="G26" s="39"/>
    </row>
    <row r="27" spans="1:7" s="2" customFormat="1" ht="15" customHeight="1" x14ac:dyDescent="0.2">
      <c r="A27" s="31"/>
      <c r="B27" s="32"/>
      <c r="C27" s="33"/>
      <c r="D27" s="14">
        <f t="shared" ref="D27:D34" si="1">B27*C27</f>
        <v>0</v>
      </c>
      <c r="E27" s="53"/>
      <c r="F27" s="41"/>
      <c r="G27" s="42"/>
    </row>
    <row r="28" spans="1:7" s="2" customFormat="1" ht="15" customHeight="1" x14ac:dyDescent="0.2">
      <c r="A28" s="31"/>
      <c r="B28" s="32"/>
      <c r="C28" s="33"/>
      <c r="D28" s="14">
        <f t="shared" si="1"/>
        <v>0</v>
      </c>
      <c r="E28" s="53"/>
      <c r="F28" s="41"/>
      <c r="G28" s="42"/>
    </row>
    <row r="29" spans="1:7" s="2" customFormat="1" ht="15" customHeight="1" x14ac:dyDescent="0.2">
      <c r="A29" s="31"/>
      <c r="B29" s="32"/>
      <c r="C29" s="33"/>
      <c r="D29" s="14">
        <f t="shared" si="1"/>
        <v>0</v>
      </c>
      <c r="E29" s="53"/>
      <c r="F29" s="41"/>
      <c r="G29" s="42"/>
    </row>
    <row r="30" spans="1:7" s="2" customFormat="1" ht="15" customHeight="1" x14ac:dyDescent="0.2">
      <c r="A30" s="31"/>
      <c r="B30" s="32"/>
      <c r="C30" s="33"/>
      <c r="D30" s="14">
        <f t="shared" si="1"/>
        <v>0</v>
      </c>
      <c r="E30" s="53"/>
      <c r="F30" s="41"/>
      <c r="G30" s="42"/>
    </row>
    <row r="31" spans="1:7" s="2" customFormat="1" ht="15" customHeight="1" x14ac:dyDescent="0.2">
      <c r="A31" s="31"/>
      <c r="B31" s="32"/>
      <c r="C31" s="33"/>
      <c r="D31" s="14">
        <f t="shared" si="1"/>
        <v>0</v>
      </c>
      <c r="E31" s="53"/>
      <c r="F31" s="41"/>
      <c r="G31" s="42"/>
    </row>
    <row r="32" spans="1:7" s="2" customFormat="1" ht="15" customHeight="1" x14ac:dyDescent="0.2">
      <c r="A32" s="31"/>
      <c r="B32" s="32"/>
      <c r="C32" s="33"/>
      <c r="D32" s="14">
        <f t="shared" si="1"/>
        <v>0</v>
      </c>
      <c r="E32" s="53"/>
      <c r="F32" s="41"/>
      <c r="G32" s="42"/>
    </row>
    <row r="33" spans="1:8" s="2" customFormat="1" ht="15" customHeight="1" x14ac:dyDescent="0.2">
      <c r="A33" s="31"/>
      <c r="B33" s="32"/>
      <c r="C33" s="33"/>
      <c r="D33" s="14">
        <f t="shared" si="1"/>
        <v>0</v>
      </c>
      <c r="E33" s="53"/>
      <c r="F33" s="41"/>
      <c r="G33" s="42"/>
    </row>
    <row r="34" spans="1:8" s="2" customFormat="1" ht="15" customHeight="1" thickBot="1" x14ac:dyDescent="0.25">
      <c r="A34" s="34"/>
      <c r="B34" s="35"/>
      <c r="C34" s="36"/>
      <c r="D34" s="15">
        <f t="shared" si="1"/>
        <v>0</v>
      </c>
      <c r="E34" s="54"/>
      <c r="F34" s="44"/>
      <c r="G34" s="45"/>
    </row>
    <row r="35" spans="1:8" s="2" customFormat="1" ht="15" customHeight="1" x14ac:dyDescent="0.2">
      <c r="A35" s="64" t="s">
        <v>19</v>
      </c>
      <c r="B35" s="65"/>
      <c r="C35" s="66"/>
      <c r="D35" s="16">
        <f>SUM(D26:D34)</f>
        <v>0</v>
      </c>
      <c r="E35" s="55">
        <f>SUM(E26:E34)</f>
        <v>0</v>
      </c>
      <c r="F35" s="16">
        <f>SUM(F26:F34)</f>
        <v>0</v>
      </c>
      <c r="G35" s="18">
        <f>SUM(G26:G34)</f>
        <v>0</v>
      </c>
    </row>
    <row r="36" spans="1:8" s="2" customFormat="1" ht="15" customHeight="1" thickBot="1" x14ac:dyDescent="0.25">
      <c r="A36" s="60" t="s">
        <v>26</v>
      </c>
      <c r="B36" s="67"/>
      <c r="C36" s="67"/>
      <c r="D36" s="15" t="str">
        <f>IF(AND(E38&gt;0,SUM(D26:D34)=SUM(E35:G35)),D35/E38,"")</f>
        <v/>
      </c>
      <c r="E36" s="56" t="str">
        <f>IF(AND(E38&gt;0,SUM(D26:D34)=SUM(E35:G35)),E35/E38,"")</f>
        <v/>
      </c>
      <c r="F36" s="15" t="str">
        <f>IF(AND(E38&gt;0,SUM(D26:D34)=SUM(E35:G35)),F35/E38,"")</f>
        <v/>
      </c>
      <c r="G36" s="20" t="str">
        <f>IF(AND(E38&gt;0,SUM(D26:D34)=SUM(E35:G35)),G35/20,"")</f>
        <v/>
      </c>
    </row>
    <row r="37" spans="1:8" s="2" customFormat="1" ht="15" customHeight="1" thickBot="1" x14ac:dyDescent="0.25">
      <c r="A37" s="21"/>
      <c r="B37" s="22"/>
      <c r="C37" s="23"/>
      <c r="D37" s="24"/>
      <c r="E37" s="24"/>
      <c r="F37" s="25"/>
    </row>
    <row r="38" spans="1:8" s="2" customFormat="1" ht="15" customHeight="1" x14ac:dyDescent="0.2">
      <c r="A38" s="68" t="s">
        <v>27</v>
      </c>
      <c r="B38" s="69"/>
      <c r="C38" s="69"/>
      <c r="D38" s="70"/>
      <c r="E38" s="46"/>
    </row>
    <row r="39" spans="1:8" s="2" customFormat="1" ht="15" customHeight="1" x14ac:dyDescent="0.2">
      <c r="A39" s="57" t="s">
        <v>28</v>
      </c>
      <c r="B39" s="58"/>
      <c r="C39" s="58"/>
      <c r="D39" s="59"/>
      <c r="E39" s="26" t="str">
        <f>IF(AND(E38&gt;0,SUM(D26:D34)=SUM(E35:G35)),F36+G36,"")</f>
        <v/>
      </c>
    </row>
    <row r="40" spans="1:8" s="2" customFormat="1" ht="15" customHeight="1" x14ac:dyDescent="0.2">
      <c r="A40" s="57" t="s">
        <v>29</v>
      </c>
      <c r="B40" s="58"/>
      <c r="C40" s="58"/>
      <c r="D40" s="59"/>
      <c r="E40" s="47"/>
    </row>
    <row r="41" spans="1:8" s="2" customFormat="1" ht="15" customHeight="1" x14ac:dyDescent="0.2">
      <c r="A41" s="57" t="s">
        <v>21</v>
      </c>
      <c r="B41" s="58"/>
      <c r="C41" s="58"/>
      <c r="D41" s="59"/>
      <c r="E41" s="26" t="str">
        <f>IF(AND(E38&gt;0,SUM(D26:D34)=SUM(E35:G35)),E38*E40+E35+F35-D35,"")</f>
        <v/>
      </c>
    </row>
    <row r="42" spans="1:8" s="2" customFormat="1" ht="15" customHeight="1" thickBot="1" x14ac:dyDescent="0.25">
      <c r="A42" s="60" t="s">
        <v>22</v>
      </c>
      <c r="B42" s="61"/>
      <c r="C42" s="61"/>
      <c r="D42" s="62"/>
      <c r="E42" s="48" t="str">
        <f>IF(AND(E38&gt;0,SUM(D26:D34)=SUM(E35:G35)),E40/E39-1,"")</f>
        <v/>
      </c>
      <c r="F42" s="27"/>
    </row>
    <row r="43" spans="1:8" ht="78.75" customHeight="1" x14ac:dyDescent="0.2">
      <c r="A43" s="63" t="str">
        <f ca="1">"RNDr. Milan Macek, CSc., 2013 - "&amp;YEAR(TODAY())</f>
        <v>RNDr. Milan Macek, CSc., 2013 - 2022</v>
      </c>
      <c r="B43" s="63"/>
      <c r="C43" s="63"/>
      <c r="D43" s="63"/>
      <c r="E43" s="63"/>
      <c r="F43" s="63"/>
      <c r="G43" s="63"/>
      <c r="H43" s="63"/>
    </row>
    <row r="44" spans="1:8" hidden="1" x14ac:dyDescent="0.2"/>
    <row r="45" spans="1:8" hidden="1" x14ac:dyDescent="0.2"/>
    <row r="46" spans="1:8" hidden="1" x14ac:dyDescent="0.2"/>
    <row r="47" spans="1:8" hidden="1" x14ac:dyDescent="0.2"/>
    <row r="48" spans="1:8" hidden="1" x14ac:dyDescent="0.2"/>
    <row r="49" spans="7:7" hidden="1" x14ac:dyDescent="0.2"/>
    <row r="50" spans="7:7" hidden="1" x14ac:dyDescent="0.2"/>
    <row r="51" spans="7:7" hidden="1" x14ac:dyDescent="0.2"/>
    <row r="52" spans="7:7" hidden="1" x14ac:dyDescent="0.2"/>
    <row r="53" spans="7:7" hidden="1" x14ac:dyDescent="0.2"/>
    <row r="54" spans="7:7" hidden="1" x14ac:dyDescent="0.2"/>
    <row r="55" spans="7:7" hidden="1" x14ac:dyDescent="0.2"/>
    <row r="56" spans="7:7" hidden="1" x14ac:dyDescent="0.2"/>
    <row r="57" spans="7:7" hidden="1" x14ac:dyDescent="0.2">
      <c r="G57" s="5"/>
    </row>
    <row r="58" spans="7:7" hidden="1" x14ac:dyDescent="0.2"/>
    <row r="59" spans="7:7" hidden="1" x14ac:dyDescent="0.2"/>
    <row r="60" spans="7:7" hidden="1" x14ac:dyDescent="0.2"/>
    <row r="61" spans="7:7" hidden="1" x14ac:dyDescent="0.2"/>
    <row r="62" spans="7:7" hidden="1" x14ac:dyDescent="0.2"/>
    <row r="63" spans="7:7" hidden="1" x14ac:dyDescent="0.2"/>
    <row r="64" spans="7:7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t="12.75" hidden="1" customHeight="1" x14ac:dyDescent="0.2"/>
  </sheetData>
  <sheetProtection password="DDBE" sheet="1" objects="1" scenarios="1" selectLockedCells="1"/>
  <mergeCells count="19">
    <mergeCell ref="A1:G1"/>
    <mergeCell ref="B4:G4"/>
    <mergeCell ref="B24:G24"/>
    <mergeCell ref="A21:D21"/>
    <mergeCell ref="A22:D22"/>
    <mergeCell ref="A2:G2"/>
    <mergeCell ref="A15:C15"/>
    <mergeCell ref="A16:C16"/>
    <mergeCell ref="A18:D18"/>
    <mergeCell ref="A19:D19"/>
    <mergeCell ref="A20:D20"/>
    <mergeCell ref="A41:D41"/>
    <mergeCell ref="A42:D42"/>
    <mergeCell ref="A43:H43"/>
    <mergeCell ref="A35:C35"/>
    <mergeCell ref="A36:C36"/>
    <mergeCell ref="A38:D38"/>
    <mergeCell ref="A39:D39"/>
    <mergeCell ref="A40:D40"/>
  </mergeCells>
  <conditionalFormatting sqref="E15:G15">
    <cfRule type="expression" dxfId="8" priority="6" stopIfTrue="1">
      <formula>SUM($E$6:$G$14)&lt;&gt;$D$15</formula>
    </cfRule>
  </conditionalFormatting>
  <conditionalFormatting sqref="E6:G14">
    <cfRule type="expression" dxfId="7" priority="5">
      <formula>SUM($E6:$G6)&lt;&gt;$D6</formula>
    </cfRule>
  </conditionalFormatting>
  <conditionalFormatting sqref="E22">
    <cfRule type="cellIs" dxfId="6" priority="4" operator="lessThan">
      <formula>0</formula>
    </cfRule>
  </conditionalFormatting>
  <conditionalFormatting sqref="E35:G35">
    <cfRule type="expression" dxfId="5" priority="3" stopIfTrue="1">
      <formula>SUM($E$6:$G$14)&lt;&gt;$D$15</formula>
    </cfRule>
  </conditionalFormatting>
  <conditionalFormatting sqref="E26:G34">
    <cfRule type="expression" dxfId="4" priority="2">
      <formula>SUM($E26:$G26)&lt;&gt;$D26</formula>
    </cfRule>
  </conditionalFormatting>
  <conditionalFormatting sqref="E42">
    <cfRule type="cellIs" dxfId="3" priority="1" operator="lessThan">
      <formula>0</formula>
    </cfRule>
  </conditionalFormatting>
  <printOptions horizontalCentered="1" verticalCentered="1"/>
  <pageMargins left="0.78740157480314965" right="0.39370078740157483" top="0.82677165354330717" bottom="0.39370078740157483" header="0.51181102362204722" footer="0.51181102362204722"/>
  <pageSetup paperSize="9" scale="90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37"/>
  <sheetViews>
    <sheetView showGridLines="0" showRowColHeaders="0" workbookViewId="0">
      <selection activeCell="E8" sqref="E8"/>
    </sheetView>
  </sheetViews>
  <sheetFormatPr defaultColWidth="0" defaultRowHeight="12.75" zeroHeight="1" x14ac:dyDescent="0.2"/>
  <cols>
    <col min="1" max="1" width="21.5703125" customWidth="1"/>
    <col min="2" max="2" width="9.7109375" customWidth="1"/>
    <col min="3" max="7" width="11.7109375" style="1" customWidth="1"/>
    <col min="8" max="8" width="9.140625" customWidth="1"/>
  </cols>
  <sheetData>
    <row r="1" spans="1:7" s="4" customFormat="1" ht="18.75" thickBot="1" x14ac:dyDescent="0.3">
      <c r="A1" s="80" t="s">
        <v>17</v>
      </c>
      <c r="B1" s="81"/>
      <c r="C1" s="81"/>
      <c r="D1" s="81"/>
      <c r="E1" s="81"/>
      <c r="F1" s="81"/>
      <c r="G1" s="82"/>
    </row>
    <row r="2" spans="1:7" s="3" customFormat="1" ht="39" thickBot="1" x14ac:dyDescent="0.25">
      <c r="A2" s="6" t="s">
        <v>0</v>
      </c>
      <c r="B2" s="7" t="s">
        <v>1</v>
      </c>
      <c r="C2" s="10" t="s">
        <v>2</v>
      </c>
      <c r="D2" s="12" t="s">
        <v>3</v>
      </c>
      <c r="E2" s="11" t="s">
        <v>15</v>
      </c>
      <c r="F2" s="8" t="s">
        <v>16</v>
      </c>
      <c r="G2" s="9" t="s">
        <v>14</v>
      </c>
    </row>
    <row r="3" spans="1:7" s="2" customFormat="1" ht="15" customHeight="1" x14ac:dyDescent="0.2">
      <c r="A3" s="28" t="s">
        <v>6</v>
      </c>
      <c r="B3" s="29">
        <v>20</v>
      </c>
      <c r="C3" s="30">
        <v>50</v>
      </c>
      <c r="D3" s="13">
        <f>B3*C3</f>
        <v>1000</v>
      </c>
      <c r="E3" s="37"/>
      <c r="F3" s="38"/>
      <c r="G3" s="39">
        <v>1000</v>
      </c>
    </row>
    <row r="4" spans="1:7" s="2" customFormat="1" ht="15" customHeight="1" x14ac:dyDescent="0.2">
      <c r="A4" s="31" t="s">
        <v>7</v>
      </c>
      <c r="B4" s="32">
        <v>20</v>
      </c>
      <c r="C4" s="33">
        <v>80</v>
      </c>
      <c r="D4" s="14">
        <f t="shared" ref="D4:D11" si="0">B4*C4</f>
        <v>1600</v>
      </c>
      <c r="E4" s="40"/>
      <c r="F4" s="41"/>
      <c r="G4" s="42">
        <v>1600</v>
      </c>
    </row>
    <row r="5" spans="1:7" s="2" customFormat="1" ht="15" customHeight="1" x14ac:dyDescent="0.2">
      <c r="A5" s="31" t="s">
        <v>8</v>
      </c>
      <c r="B5" s="32">
        <v>2</v>
      </c>
      <c r="C5" s="33">
        <v>50</v>
      </c>
      <c r="D5" s="14">
        <f t="shared" si="0"/>
        <v>100</v>
      </c>
      <c r="E5" s="40"/>
      <c r="F5" s="41"/>
      <c r="G5" s="42">
        <v>100</v>
      </c>
    </row>
    <row r="6" spans="1:7" s="2" customFormat="1" ht="15" customHeight="1" x14ac:dyDescent="0.2">
      <c r="A6" s="31" t="s">
        <v>9</v>
      </c>
      <c r="B6" s="32">
        <v>2</v>
      </c>
      <c r="C6" s="33">
        <v>80</v>
      </c>
      <c r="D6" s="14">
        <f t="shared" si="0"/>
        <v>160</v>
      </c>
      <c r="E6" s="40">
        <v>160</v>
      </c>
      <c r="F6" s="41"/>
      <c r="G6" s="42"/>
    </row>
    <row r="7" spans="1:7" s="2" customFormat="1" ht="15" customHeight="1" x14ac:dyDescent="0.2">
      <c r="A7" s="31" t="s">
        <v>10</v>
      </c>
      <c r="B7" s="32">
        <v>1</v>
      </c>
      <c r="C7" s="33">
        <v>124</v>
      </c>
      <c r="D7" s="14">
        <f t="shared" si="0"/>
        <v>124</v>
      </c>
      <c r="E7" s="40">
        <v>124</v>
      </c>
      <c r="F7" s="41"/>
      <c r="G7" s="42"/>
    </row>
    <row r="8" spans="1:7" s="2" customFormat="1" ht="15" customHeight="1" x14ac:dyDescent="0.2">
      <c r="A8" s="31" t="s">
        <v>11</v>
      </c>
      <c r="B8" s="32">
        <v>1</v>
      </c>
      <c r="C8" s="33">
        <v>1000</v>
      </c>
      <c r="D8" s="14">
        <f t="shared" si="0"/>
        <v>1000</v>
      </c>
      <c r="E8" s="40">
        <v>1000</v>
      </c>
      <c r="F8" s="41"/>
      <c r="G8" s="42"/>
    </row>
    <row r="9" spans="1:7" s="2" customFormat="1" ht="15" customHeight="1" x14ac:dyDescent="0.2">
      <c r="A9" s="31" t="s">
        <v>12</v>
      </c>
      <c r="B9" s="32">
        <v>1</v>
      </c>
      <c r="C9" s="33">
        <v>350</v>
      </c>
      <c r="D9" s="14">
        <f t="shared" si="0"/>
        <v>350</v>
      </c>
      <c r="E9" s="40">
        <v>350</v>
      </c>
      <c r="F9" s="41"/>
      <c r="G9" s="42"/>
    </row>
    <row r="10" spans="1:7" s="2" customFormat="1" ht="15" customHeight="1" x14ac:dyDescent="0.2">
      <c r="A10" s="31" t="s">
        <v>13</v>
      </c>
      <c r="B10" s="32">
        <v>1</v>
      </c>
      <c r="C10" s="33">
        <v>500</v>
      </c>
      <c r="D10" s="14">
        <f t="shared" si="0"/>
        <v>500</v>
      </c>
      <c r="E10" s="40">
        <v>500</v>
      </c>
      <c r="F10" s="41"/>
      <c r="G10" s="42"/>
    </row>
    <row r="11" spans="1:7" s="2" customFormat="1" ht="15" customHeight="1" thickBot="1" x14ac:dyDescent="0.25">
      <c r="A11" s="34"/>
      <c r="B11" s="35"/>
      <c r="C11" s="36"/>
      <c r="D11" s="15">
        <f t="shared" si="0"/>
        <v>0</v>
      </c>
      <c r="E11" s="43"/>
      <c r="F11" s="44"/>
      <c r="G11" s="45"/>
    </row>
    <row r="12" spans="1:7" s="2" customFormat="1" ht="15" customHeight="1" x14ac:dyDescent="0.2">
      <c r="A12" s="64" t="s">
        <v>19</v>
      </c>
      <c r="B12" s="65"/>
      <c r="C12" s="66"/>
      <c r="D12" s="16">
        <f>SUM(D3:D11)</f>
        <v>4834</v>
      </c>
      <c r="E12" s="17">
        <f>SUM(E3:E11)</f>
        <v>2134</v>
      </c>
      <c r="F12" s="16">
        <f>SUM(F3:F11)</f>
        <v>0</v>
      </c>
      <c r="G12" s="18">
        <f>SUM(G3:G11)</f>
        <v>2700</v>
      </c>
    </row>
    <row r="13" spans="1:7" s="2" customFormat="1" ht="15" customHeight="1" thickBot="1" x14ac:dyDescent="0.25">
      <c r="A13" s="77" t="s">
        <v>5</v>
      </c>
      <c r="B13" s="83"/>
      <c r="C13" s="83"/>
      <c r="D13" s="15">
        <f>IF(AND(E15&gt;0,SUM(D3:D11)=SUM(E12:G12)),D12/E15,"")</f>
        <v>241.7</v>
      </c>
      <c r="E13" s="19">
        <f>IF(AND(E15&gt;0,SUM(D3:D11)=SUM(E12:G12)),E12/E15,"")</f>
        <v>106.7</v>
      </c>
      <c r="F13" s="15">
        <f>IF(AND(E15&gt;0,SUM(D3:D11)=SUM(E12:G12)),F12/E15,"")</f>
        <v>0</v>
      </c>
      <c r="G13" s="20">
        <f>IF(AND(E15&gt;0,SUM(D3:D11)=SUM(E12:G12)),G12/20,"")</f>
        <v>135</v>
      </c>
    </row>
    <row r="14" spans="1:7" s="2" customFormat="1" ht="15" customHeight="1" thickBot="1" x14ac:dyDescent="0.25">
      <c r="A14" s="21"/>
      <c r="B14" s="22"/>
      <c r="C14" s="23"/>
      <c r="D14" s="24"/>
      <c r="E14" s="24"/>
      <c r="F14" s="25"/>
    </row>
    <row r="15" spans="1:7" s="2" customFormat="1" ht="15" customHeight="1" x14ac:dyDescent="0.2">
      <c r="A15" s="84" t="s">
        <v>4</v>
      </c>
      <c r="B15" s="85"/>
      <c r="C15" s="85"/>
      <c r="D15" s="86"/>
      <c r="E15" s="46">
        <v>20</v>
      </c>
    </row>
    <row r="16" spans="1:7" s="2" customFormat="1" ht="15" customHeight="1" x14ac:dyDescent="0.2">
      <c r="A16" s="87" t="s">
        <v>20</v>
      </c>
      <c r="B16" s="88"/>
      <c r="C16" s="88"/>
      <c r="D16" s="89"/>
      <c r="E16" s="26">
        <f>IF(AND(E15&gt;0,SUM(D3:D11)=SUM(E12:G12)),F13+G13,"")</f>
        <v>135</v>
      </c>
    </row>
    <row r="17" spans="1:7" s="2" customFormat="1" ht="15" customHeight="1" x14ac:dyDescent="0.2">
      <c r="A17" s="87" t="s">
        <v>18</v>
      </c>
      <c r="B17" s="88"/>
      <c r="C17" s="88"/>
      <c r="D17" s="89"/>
      <c r="E17" s="47">
        <v>200</v>
      </c>
    </row>
    <row r="18" spans="1:7" s="2" customFormat="1" ht="15" customHeight="1" x14ac:dyDescent="0.2">
      <c r="A18" s="87" t="s">
        <v>21</v>
      </c>
      <c r="B18" s="88"/>
      <c r="C18" s="88"/>
      <c r="D18" s="89"/>
      <c r="E18" s="26">
        <f>IF(AND(E15&gt;0,SUM(D3:D11)=SUM(E12:G12)),E15*E17+E12+F12-D12,"")</f>
        <v>1300</v>
      </c>
    </row>
    <row r="19" spans="1:7" s="2" customFormat="1" ht="15" customHeight="1" thickBot="1" x14ac:dyDescent="0.25">
      <c r="A19" s="77" t="s">
        <v>22</v>
      </c>
      <c r="B19" s="78"/>
      <c r="C19" s="78"/>
      <c r="D19" s="79"/>
      <c r="E19" s="48">
        <f>IF(AND(E15&gt;0,SUM(D3:D11)=SUM(E12:G12)),E17/E16-1,"")</f>
        <v>0.4814814814814814</v>
      </c>
      <c r="F19" s="27"/>
    </row>
    <row r="20" spans="1:7" x14ac:dyDescent="0.2"/>
    <row r="21" spans="1:7" x14ac:dyDescent="0.2">
      <c r="G21" s="5"/>
    </row>
    <row r="22" spans="1:7" hidden="1" x14ac:dyDescent="0.2"/>
    <row r="23" spans="1:7" hidden="1" x14ac:dyDescent="0.2"/>
    <row r="24" spans="1:7" hidden="1" x14ac:dyDescent="0.2"/>
    <row r="25" spans="1:7" hidden="1" x14ac:dyDescent="0.2"/>
    <row r="26" spans="1:7" hidden="1" x14ac:dyDescent="0.2"/>
    <row r="27" spans="1:7" hidden="1" x14ac:dyDescent="0.2"/>
    <row r="28" spans="1:7" hidden="1" x14ac:dyDescent="0.2"/>
    <row r="29" spans="1:7" hidden="1" x14ac:dyDescent="0.2"/>
    <row r="30" spans="1:7" hidden="1" x14ac:dyDescent="0.2"/>
    <row r="31" spans="1:7" hidden="1" x14ac:dyDescent="0.2"/>
    <row r="32" spans="1:7" hidden="1" x14ac:dyDescent="0.2"/>
    <row r="33" hidden="1" x14ac:dyDescent="0.2"/>
    <row r="34" hidden="1" x14ac:dyDescent="0.2"/>
    <row r="35" hidden="1" x14ac:dyDescent="0.2"/>
    <row r="36" hidden="1" x14ac:dyDescent="0.2"/>
    <row r="37" x14ac:dyDescent="0.2"/>
  </sheetData>
  <sheetProtection selectLockedCells="1"/>
  <mergeCells count="8">
    <mergeCell ref="A19:D19"/>
    <mergeCell ref="A1:G1"/>
    <mergeCell ref="A13:C13"/>
    <mergeCell ref="A15:D15"/>
    <mergeCell ref="A18:D18"/>
    <mergeCell ref="A12:C12"/>
    <mergeCell ref="A16:D16"/>
    <mergeCell ref="A17:D17"/>
  </mergeCells>
  <phoneticPr fontId="2" type="noConversion"/>
  <conditionalFormatting sqref="E12:G12">
    <cfRule type="expression" dxfId="2" priority="3" stopIfTrue="1">
      <formula>SUM($E$3:$G$11)&lt;&gt;$D$12</formula>
    </cfRule>
  </conditionalFormatting>
  <conditionalFormatting sqref="E3:G11">
    <cfRule type="expression" dxfId="1" priority="2">
      <formula>SUM($E3:$G3)&lt;&gt;$D3</formula>
    </cfRule>
  </conditionalFormatting>
  <conditionalFormatting sqref="E19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7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akce</vt:lpstr>
      <vt:lpstr>Vzor</vt:lpstr>
    </vt:vector>
  </TitlesOfParts>
  <Company>drmacek.cz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2015-12-25T22:56:29Z</cp:lastPrinted>
  <dcterms:created xsi:type="dcterms:W3CDTF">2010-01-24T12:24:57Z</dcterms:created>
  <dcterms:modified xsi:type="dcterms:W3CDTF">2022-12-25T11:02:14Z</dcterms:modified>
</cp:coreProperties>
</file>