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30" yWindow="930" windowWidth="15225" windowHeight="9210"/>
  </bookViews>
  <sheets>
    <sheet name="Formulář-škola" sheetId="2" r:id="rId1"/>
  </sheets>
  <calcPr calcId="162913"/>
</workbook>
</file>

<file path=xl/calcChain.xml><?xml version="1.0" encoding="utf-8"?>
<calcChain xmlns="http://schemas.openxmlformats.org/spreadsheetml/2006/main">
  <c r="A36" i="2" l="1"/>
  <c r="D22" i="2" l="1"/>
  <c r="D20" i="2" l="1"/>
  <c r="D21" i="2"/>
  <c r="D23" i="2"/>
  <c r="H5" i="2"/>
  <c r="D13" i="2"/>
  <c r="E31" i="2" s="1"/>
  <c r="B31" i="2"/>
  <c r="B33" i="2"/>
  <c r="D25" i="2" l="1"/>
  <c r="D30" i="2" s="1"/>
  <c r="H29" i="2" s="1"/>
  <c r="H30" i="2" s="1"/>
  <c r="E18" i="2" l="1"/>
  <c r="H31" i="2" l="1"/>
</calcChain>
</file>

<file path=xl/comments1.xml><?xml version="1.0" encoding="utf-8"?>
<comments xmlns="http://schemas.openxmlformats.org/spreadsheetml/2006/main">
  <authors>
    <author>drmacek.cz</author>
    <author>mm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Nevyplňujte! </t>
        </r>
        <r>
          <rPr>
            <sz val="8"/>
            <color indexed="81"/>
            <rFont val="Tahoma"/>
            <family val="2"/>
            <charset val="238"/>
          </rPr>
          <t xml:space="preserve">
V případě potřeby specifikaci přidělí ekonom</t>
        </r>
      </text>
    </comment>
    <comment ref="A9" authorId="0" shapeId="0">
      <text>
        <r>
          <rPr>
            <sz val="8"/>
            <color indexed="81"/>
            <rFont val="Tahoma"/>
            <family val="2"/>
            <charset val="238"/>
          </rPr>
          <t>Uveďte způsob zajištění a jméno a adresu firmy, která zajišťuje.</t>
        </r>
      </text>
    </comment>
    <comment ref="A10" authorId="0" shapeId="0">
      <text>
        <r>
          <rPr>
            <sz val="8"/>
            <color indexed="81"/>
            <rFont val="Tahoma"/>
            <family val="2"/>
            <charset val="238"/>
          </rPr>
          <t>Uveďte rozsah stravování, způsob zajištění a jméno a adresu firmy, která zajišťuje.</t>
        </r>
      </text>
    </comment>
    <comment ref="A11" authorId="0" shapeId="0">
      <text>
        <r>
          <rPr>
            <sz val="8"/>
            <color indexed="81"/>
            <rFont val="Tahoma"/>
            <family val="2"/>
            <charset val="238"/>
          </rPr>
          <t>Uveďte rozsah stravování, způsob zajištění a jméno a adresu firmy, která zajišťuje.</t>
        </r>
      </text>
    </comment>
    <comment ref="A12" authorId="0" shapeId="0">
      <text>
        <r>
          <rPr>
            <sz val="8"/>
            <color indexed="81"/>
            <rFont val="Tahoma"/>
            <family val="2"/>
            <charset val="238"/>
          </rPr>
          <t>Uveďte způsob zajištění a jméno a adresu firmy, která zajišťuje.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  <charset val="238"/>
          </rPr>
          <t>Počet učitelů včetně hlavního vedoucího</t>
        </r>
      </text>
    </comment>
    <comment ref="H19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38"/>
          </rPr>
          <t>Poplatek jednoho účastníka</t>
        </r>
      </text>
    </comment>
    <comment ref="C20" authorId="0" shapeId="0">
      <text>
        <r>
          <rPr>
            <sz val="8"/>
            <color indexed="81"/>
            <rFont val="Tahoma"/>
            <family val="2"/>
            <charset val="238"/>
          </rPr>
          <t>Počet účastníků platících vlevo uvedený poplatek</t>
        </r>
      </text>
    </comment>
    <comment ref="H20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38"/>
          </rPr>
          <t>Poplatek jednoho účastníka</t>
        </r>
      </text>
    </comment>
    <comment ref="C21" authorId="0" shapeId="0">
      <text>
        <r>
          <rPr>
            <sz val="8"/>
            <color indexed="81"/>
            <rFont val="Tahoma"/>
            <family val="2"/>
            <charset val="238"/>
          </rPr>
          <t>Počet účastníků platících vlevo uvedený poplatek</t>
        </r>
      </text>
    </comment>
    <comment ref="H21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38"/>
          </rPr>
          <t>Poplatek jednoho účastníka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38"/>
          </rPr>
          <t>Počet účastníků platících vlevo uvedený poplatek</t>
        </r>
      </text>
    </comment>
    <comment ref="H22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B23" authorId="0" shapeId="0">
      <text>
        <r>
          <rPr>
            <sz val="8"/>
            <color indexed="81"/>
            <rFont val="Tahoma"/>
            <family val="2"/>
            <charset val="238"/>
          </rPr>
          <t>Poplatek jednoho účastníka</t>
        </r>
      </text>
    </comment>
    <comment ref="C23" authorId="0" shapeId="0">
      <text>
        <r>
          <rPr>
            <sz val="8"/>
            <color indexed="81"/>
            <rFont val="Tahoma"/>
            <family val="2"/>
            <charset val="238"/>
          </rPr>
          <t>Počet účastníků platících vlevo uvedený poplatek</t>
        </r>
      </text>
    </comment>
    <comment ref="H23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H24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H25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D26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H26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D27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H27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D28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H28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D29" authorId="0" shapeId="0">
      <text>
        <r>
          <rPr>
            <sz val="8"/>
            <color indexed="81"/>
            <rFont val="Tahoma"/>
            <family val="2"/>
            <charset val="238"/>
          </rPr>
          <t xml:space="preserve">Lze vložit číslo, například
</t>
        </r>
        <r>
          <rPr>
            <b/>
            <sz val="8"/>
            <color indexed="81"/>
            <rFont val="Tahoma"/>
            <family val="2"/>
            <charset val="238"/>
          </rPr>
          <t>90</t>
        </r>
        <r>
          <rPr>
            <sz val="8"/>
            <color indexed="81"/>
            <rFont val="Tahoma"/>
            <family val="2"/>
            <charset val="238"/>
          </rPr>
          <t xml:space="preserve">
nebo vzorec, například</t>
        </r>
        <r>
          <rPr>
            <b/>
            <sz val="8"/>
            <color indexed="81"/>
            <rFont val="Tahoma"/>
            <family val="2"/>
            <charset val="238"/>
          </rPr>
          <t xml:space="preserve">
=80*20</t>
        </r>
      </text>
    </comment>
    <comment ref="F31" authorId="1" shapeId="0">
      <text>
        <r>
          <rPr>
            <sz val="8"/>
            <color indexed="81"/>
            <rFont val="Tahoma"/>
            <family val="2"/>
            <charset val="238"/>
          </rPr>
          <t>Průměrné příjmy / průměrné výdaje na účastníka bez započítání rezervy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<sst xmlns="http://schemas.openxmlformats.org/spreadsheetml/2006/main" count="56" uniqueCount="51">
  <si>
    <t>Název akce</t>
  </si>
  <si>
    <t>Místo konání</t>
  </si>
  <si>
    <t>Hlavní vedoucí</t>
  </si>
  <si>
    <t>Doprava</t>
  </si>
  <si>
    <t>Rezerva</t>
  </si>
  <si>
    <t>Akce od</t>
  </si>
  <si>
    <t>Akce do</t>
  </si>
  <si>
    <t>Další údaje</t>
  </si>
  <si>
    <t>Datum</t>
  </si>
  <si>
    <t>Podpis</t>
  </si>
  <si>
    <t>Program akce</t>
  </si>
  <si>
    <t>Trvání akce dní</t>
  </si>
  <si>
    <t>Počet osob</t>
  </si>
  <si>
    <t>Celkem</t>
  </si>
  <si>
    <t>Kategorie</t>
  </si>
  <si>
    <t>Poplatek</t>
  </si>
  <si>
    <t>Hlavní vedoucí
akce</t>
  </si>
  <si>
    <t>Schvání rozpočtu ekonomem</t>
  </si>
  <si>
    <t>Schválení akce
ředitelem</t>
  </si>
  <si>
    <t>Školní rok</t>
  </si>
  <si>
    <t>Další vedoucí
(jméno, funkce)</t>
  </si>
  <si>
    <t>Příjmy / výdaje na účastníka</t>
  </si>
  <si>
    <t>Přínos akce
pro účastníky</t>
  </si>
  <si>
    <t>Počet účastníků akce celkem bez učitelů</t>
  </si>
  <si>
    <t>Žáků ve třídě
celkem</t>
  </si>
  <si>
    <t>Akce určena pro
třídu (třídy)</t>
  </si>
  <si>
    <t xml:space="preserve"> </t>
  </si>
  <si>
    <t>Příjmy celkem</t>
  </si>
  <si>
    <t>Výdaje celkem</t>
  </si>
  <si>
    <t>Výdaje na účastníka a den</t>
  </si>
  <si>
    <t>Žáci</t>
  </si>
  <si>
    <t>z toho ze školy</t>
  </si>
  <si>
    <t>Příjmy přímo související s akcí</t>
  </si>
  <si>
    <t>Obchodní akademie Vinohradská</t>
  </si>
  <si>
    <t>Příspěvek Sdružení rodičů</t>
  </si>
  <si>
    <t>Cestovné žáků</t>
  </si>
  <si>
    <t>Stravné žáků</t>
  </si>
  <si>
    <t>Ubytování žáků</t>
  </si>
  <si>
    <t>Pojištění žáků</t>
  </si>
  <si>
    <t>Úplata od účastníků akce  celkem</t>
  </si>
  <si>
    <t>F53: Organizační zajištění a rozpočet školní akce
(bez výdajů učitelů)</t>
  </si>
  <si>
    <t>Specifikace</t>
  </si>
  <si>
    <t>Ubytování</t>
  </si>
  <si>
    <t>Stravování
žáků</t>
  </si>
  <si>
    <t>Stravování
učitelů</t>
  </si>
  <si>
    <t>Počet učitelů celkem</t>
  </si>
  <si>
    <t>Počet žáků</t>
  </si>
  <si>
    <t>Příjmy z úplaty účastníků</t>
  </si>
  <si>
    <t>Účast žáků
procent</t>
  </si>
  <si>
    <t>z toho ostatní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</si>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</sst>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21"/>
      <color indexed="12"/>
      <name val="Monotype Corsiva"/>
      <family val="4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6"/>
      <name val="Monotype Corsiva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6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vertical="top" wrapText="1"/>
    </xf>
    <xf numFmtId="0" fontId="4" fillId="2" borderId="10" xfId="0" applyFont="1" applyFill="1" applyBorder="1" applyAlignment="1" applyProtection="1">
      <alignment vertical="top" wrapText="1"/>
    </xf>
    <xf numFmtId="0" fontId="4" fillId="3" borderId="9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4" fontId="5" fillId="3" borderId="17" xfId="0" applyNumberFormat="1" applyFont="1" applyFill="1" applyBorder="1" applyAlignment="1" applyProtection="1">
      <alignment horizontal="right" vertical="top" wrapText="1"/>
    </xf>
    <xf numFmtId="4" fontId="5" fillId="3" borderId="18" xfId="0" applyNumberFormat="1" applyFont="1" applyFill="1" applyBorder="1" applyAlignment="1" applyProtection="1">
      <alignment horizontal="right" vertical="top" wrapText="1"/>
    </xf>
    <xf numFmtId="4" fontId="5" fillId="3" borderId="19" xfId="0" applyNumberFormat="1" applyFont="1" applyFill="1" applyBorder="1" applyAlignment="1" applyProtection="1">
      <alignment vertical="top" wrapText="1"/>
    </xf>
    <xf numFmtId="4" fontId="5" fillId="3" borderId="20" xfId="0" applyNumberFormat="1" applyFont="1" applyFill="1" applyBorder="1" applyAlignment="1" applyProtection="1">
      <alignment vertical="top" wrapText="1"/>
    </xf>
    <xf numFmtId="0" fontId="4" fillId="3" borderId="21" xfId="0" applyFont="1" applyFill="1" applyBorder="1" applyAlignment="1" applyProtection="1">
      <alignment vertical="top" wrapText="1"/>
    </xf>
    <xf numFmtId="1" fontId="5" fillId="3" borderId="22" xfId="0" applyNumberFormat="1" applyFont="1" applyFill="1" applyBorder="1" applyAlignment="1" applyProtection="1">
      <alignment horizontal="center" vertical="top" wrapText="1"/>
    </xf>
    <xf numFmtId="4" fontId="5" fillId="3" borderId="22" xfId="0" applyNumberFormat="1" applyFont="1" applyFill="1" applyBorder="1" applyAlignment="1" applyProtection="1">
      <alignment horizontal="center" vertical="top" wrapText="1"/>
    </xf>
    <xf numFmtId="10" fontId="6" fillId="3" borderId="20" xfId="0" applyNumberFormat="1" applyFont="1" applyFill="1" applyBorder="1" applyAlignment="1" applyProtection="1">
      <alignment horizontal="center" vertical="top" wrapText="1"/>
    </xf>
    <xf numFmtId="3" fontId="5" fillId="2" borderId="4" xfId="0" applyNumberFormat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vertical="top" wrapText="1"/>
      <protection locked="0"/>
    </xf>
    <xf numFmtId="4" fontId="1" fillId="0" borderId="19" xfId="0" applyNumberFormat="1" applyFont="1" applyBorder="1" applyAlignment="1" applyProtection="1">
      <alignment vertical="top" wrapText="1"/>
      <protection locked="0"/>
    </xf>
    <xf numFmtId="4" fontId="2" fillId="0" borderId="13" xfId="0" applyNumberFormat="1" applyFont="1" applyBorder="1" applyAlignment="1" applyProtection="1">
      <alignment vertical="top" wrapText="1"/>
      <protection locked="0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27" xfId="0" applyNumberFormat="1" applyFont="1" applyBorder="1" applyAlignment="1" applyProtection="1">
      <alignment vertical="top" wrapText="1"/>
      <protection locked="0"/>
    </xf>
    <xf numFmtId="3" fontId="2" fillId="0" borderId="27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left" vertical="top" shrinkToFit="1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164" fontId="1" fillId="0" borderId="2" xfId="0" applyNumberFormat="1" applyFont="1" applyBorder="1" applyAlignment="1" applyProtection="1">
      <alignment horizontal="center" vertical="top" wrapText="1"/>
      <protection locked="0"/>
    </xf>
    <xf numFmtId="1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</xf>
    <xf numFmtId="4" fontId="5" fillId="3" borderId="17" xfId="0" applyNumberFormat="1" applyFont="1" applyFill="1" applyBorder="1" applyAlignment="1" applyProtection="1">
      <alignment vertical="top" wrapText="1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left" vertical="top" wrapText="1"/>
    </xf>
    <xf numFmtId="49" fontId="12" fillId="0" borderId="60" xfId="0" applyNumberFormat="1" applyFont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2" fillId="0" borderId="25" xfId="0" applyFont="1" applyBorder="1" applyAlignment="1" applyProtection="1">
      <alignment horizontal="left" vertical="top" shrinkToFit="1"/>
      <protection locked="0"/>
    </xf>
    <xf numFmtId="0" fontId="2" fillId="0" borderId="29" xfId="0" applyFont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43" xfId="0" applyNumberFormat="1" applyFont="1" applyBorder="1" applyAlignment="1" applyProtection="1">
      <alignment horizontal="left" vertical="top" wrapText="1"/>
      <protection locked="0"/>
    </xf>
    <xf numFmtId="49" fontId="8" fillId="0" borderId="35" xfId="0" applyNumberFormat="1" applyFont="1" applyBorder="1" applyAlignment="1" applyProtection="1">
      <alignment horizontal="left" vertical="top" wrapText="1"/>
      <protection locked="0"/>
    </xf>
    <xf numFmtId="49" fontId="8" fillId="0" borderId="44" xfId="0" applyNumberFormat="1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0" fontId="3" fillId="4" borderId="4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left" vertical="top" shrinkToFit="1"/>
      <protection locked="0"/>
    </xf>
    <xf numFmtId="49" fontId="2" fillId="0" borderId="25" xfId="0" applyNumberFormat="1" applyFont="1" applyBorder="1" applyAlignment="1" applyProtection="1">
      <alignment horizontal="left" vertical="top" shrinkToFit="1"/>
      <protection locked="0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4" fillId="3" borderId="53" xfId="0" applyFont="1" applyFill="1" applyBorder="1" applyAlignment="1" applyProtection="1">
      <alignment horizontal="left" vertical="top" wrapText="1"/>
    </xf>
    <xf numFmtId="0" fontId="4" fillId="3" borderId="23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7" fillId="3" borderId="38" xfId="0" applyFont="1" applyFill="1" applyBorder="1" applyAlignment="1" applyProtection="1">
      <alignment horizontal="right" vertical="top" wrapText="1"/>
    </xf>
    <xf numFmtId="0" fontId="7" fillId="3" borderId="7" xfId="0" applyFont="1" applyFill="1" applyBorder="1" applyAlignment="1" applyProtection="1">
      <alignment horizontal="right" vertical="top" wrapText="1"/>
    </xf>
    <xf numFmtId="0" fontId="4" fillId="3" borderId="33" xfId="0" applyFont="1" applyFill="1" applyBorder="1" applyAlignment="1" applyProtection="1">
      <alignment horizontal="left" vertical="top" wrapText="1"/>
    </xf>
    <xf numFmtId="0" fontId="4" fillId="3" borderId="39" xfId="0" applyFont="1" applyFill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shrinkToFit="1"/>
      <protection locked="0"/>
    </xf>
    <xf numFmtId="49" fontId="2" fillId="0" borderId="32" xfId="0" applyNumberFormat="1" applyFont="1" applyBorder="1" applyAlignment="1" applyProtection="1">
      <alignment horizontal="left" vertical="top" shrinkToFit="1"/>
      <protection locked="0"/>
    </xf>
    <xf numFmtId="49" fontId="2" fillId="0" borderId="33" xfId="0" applyNumberFormat="1" applyFont="1" applyBorder="1" applyAlignment="1" applyProtection="1">
      <alignment horizontal="left" vertical="top" shrinkToFit="1"/>
      <protection locked="0"/>
    </xf>
    <xf numFmtId="0" fontId="4" fillId="3" borderId="34" xfId="0" applyFont="1" applyFill="1" applyBorder="1" applyAlignment="1" applyProtection="1">
      <alignment horizontal="left" vertical="top" wrapText="1"/>
    </xf>
    <xf numFmtId="0" fontId="4" fillId="3" borderId="35" xfId="0" applyFont="1" applyFill="1" applyBorder="1" applyAlignment="1" applyProtection="1">
      <alignment horizontal="left" vertical="top" wrapText="1"/>
    </xf>
    <xf numFmtId="49" fontId="1" fillId="0" borderId="36" xfId="0" applyNumberFormat="1" applyFont="1" applyBorder="1" applyAlignment="1" applyProtection="1">
      <alignment horizontal="left" vertical="top" wrapText="1"/>
      <protection locked="0"/>
    </xf>
    <xf numFmtId="49" fontId="1" fillId="0" borderId="37" xfId="0" applyNumberFormat="1" applyFont="1" applyBorder="1" applyAlignment="1" applyProtection="1">
      <alignment horizontal="left" vertical="top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4" fillId="3" borderId="51" xfId="0" applyFont="1" applyFill="1" applyBorder="1" applyAlignment="1" applyProtection="1">
      <alignment horizontal="left" vertical="top" shrinkToFit="1"/>
    </xf>
    <xf numFmtId="0" fontId="4" fillId="3" borderId="52" xfId="0" applyFont="1" applyFill="1" applyBorder="1" applyAlignment="1" applyProtection="1">
      <alignment horizontal="left" vertical="top" shrinkToFit="1"/>
    </xf>
    <xf numFmtId="0" fontId="4" fillId="2" borderId="40" xfId="0" applyFont="1" applyFill="1" applyBorder="1" applyAlignment="1" applyProtection="1">
      <alignment horizontal="left" vertical="top" wrapText="1"/>
    </xf>
    <xf numFmtId="0" fontId="4" fillId="2" borderId="41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4" fillId="2" borderId="57" xfId="0" applyFont="1" applyFill="1" applyBorder="1" applyAlignment="1" applyProtection="1">
      <alignment horizontal="left" vertical="top" wrapText="1"/>
    </xf>
    <xf numFmtId="0" fontId="4" fillId="2" borderId="58" xfId="0" applyFont="1" applyFill="1" applyBorder="1" applyAlignment="1" applyProtection="1">
      <alignment horizontal="left" vertical="top" wrapText="1"/>
    </xf>
    <xf numFmtId="0" fontId="4" fillId="2" borderId="59" xfId="0" applyFont="1" applyFill="1" applyBorder="1" applyAlignment="1" applyProtection="1">
      <alignment horizontal="left" vertical="top" wrapText="1"/>
    </xf>
    <xf numFmtId="0" fontId="4" fillId="2" borderId="30" xfId="0" applyFont="1" applyFill="1" applyBorder="1" applyAlignment="1" applyProtection="1">
      <alignment horizontal="left" vertical="top" wrapText="1"/>
    </xf>
    <xf numFmtId="0" fontId="4" fillId="2" borderId="25" xfId="0" applyFont="1" applyFill="1" applyBorder="1" applyAlignment="1" applyProtection="1">
      <alignment horizontal="left" vertical="top" wrapText="1"/>
    </xf>
    <xf numFmtId="0" fontId="4" fillId="2" borderId="29" xfId="0" applyFont="1" applyFill="1" applyBorder="1" applyAlignment="1" applyProtection="1">
      <alignment horizontal="left" vertical="top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3" borderId="11" xfId="0" applyFont="1" applyFill="1" applyBorder="1" applyAlignment="1" applyProtection="1">
      <alignment horizontal="right" vertical="top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top" wrapText="1"/>
    </xf>
    <xf numFmtId="0" fontId="4" fillId="3" borderId="55" xfId="0" applyFont="1" applyFill="1" applyBorder="1" applyAlignment="1" applyProtection="1">
      <alignment horizontal="center" vertical="top" wrapText="1"/>
    </xf>
    <xf numFmtId="0" fontId="4" fillId="3" borderId="56" xfId="0" applyFont="1" applyFill="1" applyBorder="1" applyAlignment="1" applyProtection="1">
      <alignment horizontal="left" vertical="top" wrapText="1"/>
    </xf>
    <xf numFmtId="0" fontId="4" fillId="3" borderId="38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vertical="top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5">
    <dxf>
      <font>
        <strike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showRowColHeaders="0" tabSelected="1" zoomScale="130" workbookViewId="0">
      <selection activeCell="H3" sqref="H3"/>
    </sheetView>
  </sheetViews>
  <sheetFormatPr defaultColWidth="0" defaultRowHeight="12.75" zeroHeight="1" x14ac:dyDescent="0.2"/>
  <cols>
    <col min="1" max="1" width="12.7109375" style="2" customWidth="1"/>
    <col min="2" max="2" width="10.85546875" style="3" customWidth="1"/>
    <col min="3" max="3" width="10.85546875" style="2" customWidth="1"/>
    <col min="4" max="6" width="10.85546875" style="1" customWidth="1"/>
    <col min="7" max="7" width="10.85546875" style="2" customWidth="1"/>
    <col min="8" max="8" width="10.85546875" style="1" customWidth="1"/>
    <col min="9" max="9" width="3.28515625" style="1" customWidth="1"/>
    <col min="10" max="16384" width="0" style="1" hidden="1"/>
  </cols>
  <sheetData>
    <row r="1" spans="1:8" ht="24.95" customHeight="1" x14ac:dyDescent="0.45">
      <c r="A1" s="60" t="s">
        <v>33</v>
      </c>
      <c r="B1" s="60"/>
      <c r="C1" s="60"/>
      <c r="D1" s="60"/>
      <c r="E1" s="60"/>
      <c r="F1" s="60"/>
      <c r="G1" s="60"/>
      <c r="H1" s="60"/>
    </row>
    <row r="2" spans="1:8" ht="51.75" customHeight="1" thickBot="1" x14ac:dyDescent="0.25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2.95" customHeight="1" x14ac:dyDescent="0.2">
      <c r="A3" s="8" t="s">
        <v>41</v>
      </c>
      <c r="B3" s="44"/>
      <c r="C3" s="55" t="s">
        <v>5</v>
      </c>
      <c r="D3" s="45"/>
      <c r="E3" s="55" t="s">
        <v>6</v>
      </c>
      <c r="F3" s="45"/>
      <c r="G3" s="57" t="s">
        <v>19</v>
      </c>
      <c r="H3" s="42" t="s">
        <v>50</v>
      </c>
    </row>
    <row r="4" spans="1:8" ht="18" x14ac:dyDescent="0.2">
      <c r="A4" s="9" t="s">
        <v>0</v>
      </c>
      <c r="B4" s="61"/>
      <c r="C4" s="62"/>
      <c r="D4" s="62"/>
      <c r="E4" s="62"/>
      <c r="F4" s="62"/>
      <c r="G4" s="62"/>
      <c r="H4" s="63"/>
    </row>
    <row r="5" spans="1:8" ht="23.25" customHeight="1" x14ac:dyDescent="0.2">
      <c r="A5" s="14" t="s">
        <v>25</v>
      </c>
      <c r="B5" s="53"/>
      <c r="C5" s="56" t="s">
        <v>46</v>
      </c>
      <c r="D5" s="46"/>
      <c r="E5" s="56" t="s">
        <v>24</v>
      </c>
      <c r="F5" s="46"/>
      <c r="G5" s="56" t="s">
        <v>48</v>
      </c>
      <c r="H5" s="15" t="str">
        <f>IF(F5="","",D5/F5)</f>
        <v/>
      </c>
    </row>
    <row r="6" spans="1:8" ht="12.95" customHeight="1" x14ac:dyDescent="0.2">
      <c r="A6" s="9" t="s">
        <v>1</v>
      </c>
      <c r="B6" s="66"/>
      <c r="C6" s="66"/>
      <c r="D6" s="66"/>
      <c r="E6" s="66"/>
      <c r="F6" s="66"/>
      <c r="G6" s="66"/>
      <c r="H6" s="67"/>
    </row>
    <row r="7" spans="1:8" ht="24" customHeight="1" x14ac:dyDescent="0.2">
      <c r="A7" s="10" t="s">
        <v>22</v>
      </c>
      <c r="B7" s="66"/>
      <c r="C7" s="66"/>
      <c r="D7" s="66"/>
      <c r="E7" s="66"/>
      <c r="F7" s="66"/>
      <c r="G7" s="66"/>
      <c r="H7" s="67"/>
    </row>
    <row r="8" spans="1:8" ht="84" customHeight="1" x14ac:dyDescent="0.2">
      <c r="A8" s="10" t="s">
        <v>10</v>
      </c>
      <c r="B8" s="66"/>
      <c r="C8" s="66"/>
      <c r="D8" s="66"/>
      <c r="E8" s="66"/>
      <c r="F8" s="66"/>
      <c r="G8" s="66"/>
      <c r="H8" s="67"/>
    </row>
    <row r="9" spans="1:8" ht="26.1" customHeight="1" x14ac:dyDescent="0.2">
      <c r="A9" s="10" t="s">
        <v>42</v>
      </c>
      <c r="B9" s="66"/>
      <c r="C9" s="66"/>
      <c r="D9" s="66"/>
      <c r="E9" s="66"/>
      <c r="F9" s="66"/>
      <c r="G9" s="66"/>
      <c r="H9" s="67"/>
    </row>
    <row r="10" spans="1:8" ht="26.1" customHeight="1" x14ac:dyDescent="0.2">
      <c r="A10" s="10" t="s">
        <v>43</v>
      </c>
      <c r="B10" s="66"/>
      <c r="C10" s="66"/>
      <c r="D10" s="66"/>
      <c r="E10" s="66"/>
      <c r="F10" s="66"/>
      <c r="G10" s="66"/>
      <c r="H10" s="67"/>
    </row>
    <row r="11" spans="1:8" ht="26.1" customHeight="1" x14ac:dyDescent="0.2">
      <c r="A11" s="10" t="s">
        <v>44</v>
      </c>
      <c r="B11" s="66"/>
      <c r="C11" s="66"/>
      <c r="D11" s="66"/>
      <c r="E11" s="66"/>
      <c r="F11" s="66"/>
      <c r="G11" s="66"/>
      <c r="H11" s="67"/>
    </row>
    <row r="12" spans="1:8" ht="26.1" customHeight="1" x14ac:dyDescent="0.2">
      <c r="A12" s="11" t="s">
        <v>3</v>
      </c>
      <c r="B12" s="87"/>
      <c r="C12" s="87"/>
      <c r="D12" s="87"/>
      <c r="E12" s="87"/>
      <c r="F12" s="87"/>
      <c r="G12" s="87"/>
      <c r="H12" s="88"/>
    </row>
    <row r="13" spans="1:8" ht="12.95" customHeight="1" x14ac:dyDescent="0.2">
      <c r="A13" s="85" t="s">
        <v>23</v>
      </c>
      <c r="B13" s="86"/>
      <c r="C13" s="76"/>
      <c r="D13" s="26">
        <f>F13+H13</f>
        <v>0</v>
      </c>
      <c r="E13" s="54" t="s">
        <v>31</v>
      </c>
      <c r="F13" s="6"/>
      <c r="G13" s="52" t="s">
        <v>49</v>
      </c>
      <c r="H13" s="47"/>
    </row>
    <row r="14" spans="1:8" ht="12.95" customHeight="1" x14ac:dyDescent="0.2">
      <c r="A14" s="12" t="s">
        <v>2</v>
      </c>
      <c r="B14" s="64"/>
      <c r="C14" s="64"/>
      <c r="D14" s="64"/>
      <c r="E14" s="77"/>
      <c r="F14" s="75" t="s">
        <v>45</v>
      </c>
      <c r="G14" s="76"/>
      <c r="H14" s="47"/>
    </row>
    <row r="15" spans="1:8" ht="26.1" customHeight="1" x14ac:dyDescent="0.2">
      <c r="A15" s="12" t="s">
        <v>20</v>
      </c>
      <c r="B15" s="64"/>
      <c r="C15" s="64"/>
      <c r="D15" s="64"/>
      <c r="E15" s="64"/>
      <c r="F15" s="64"/>
      <c r="G15" s="64"/>
      <c r="H15" s="65"/>
    </row>
    <row r="16" spans="1:8" ht="59.25" customHeight="1" thickBot="1" x14ac:dyDescent="0.25">
      <c r="A16" s="13" t="s">
        <v>7</v>
      </c>
      <c r="B16" s="73"/>
      <c r="C16" s="73"/>
      <c r="D16" s="73"/>
      <c r="E16" s="73"/>
      <c r="F16" s="73"/>
      <c r="G16" s="73"/>
      <c r="H16" s="74"/>
    </row>
    <row r="17" spans="1:8" ht="12.95" customHeight="1" thickBot="1" x14ac:dyDescent="0.25">
      <c r="A17" s="69"/>
      <c r="B17" s="69"/>
      <c r="C17" s="69"/>
      <c r="D17" s="69"/>
      <c r="E17" s="69"/>
      <c r="F17" s="69"/>
      <c r="G17" s="69"/>
      <c r="H17" s="69"/>
    </row>
    <row r="18" spans="1:8" s="4" customFormat="1" ht="12.95" customHeight="1" thickBot="1" x14ac:dyDescent="0.25">
      <c r="A18" s="103" t="s">
        <v>47</v>
      </c>
      <c r="B18" s="103"/>
      <c r="C18" s="103"/>
      <c r="D18" s="103"/>
      <c r="E18" s="89" t="str">
        <f>IF(H29&lt;0,"Ztrátová akce, opravte!","Výdaje přímo související s akcí")</f>
        <v>Výdaje přímo související s akcí</v>
      </c>
      <c r="F18" s="90"/>
      <c r="G18" s="90"/>
      <c r="H18" s="91"/>
    </row>
    <row r="19" spans="1:8" ht="12.95" customHeight="1" x14ac:dyDescent="0.2">
      <c r="A19" s="16" t="s">
        <v>14</v>
      </c>
      <c r="B19" s="17" t="s">
        <v>15</v>
      </c>
      <c r="C19" s="17" t="s">
        <v>12</v>
      </c>
      <c r="D19" s="48" t="s">
        <v>13</v>
      </c>
      <c r="E19" s="97" t="s">
        <v>35</v>
      </c>
      <c r="F19" s="98"/>
      <c r="G19" s="99"/>
      <c r="H19" s="5"/>
    </row>
    <row r="20" spans="1:8" ht="12.95" customHeight="1" x14ac:dyDescent="0.2">
      <c r="A20" s="43" t="s">
        <v>30</v>
      </c>
      <c r="B20" s="34"/>
      <c r="C20" s="35"/>
      <c r="D20" s="18">
        <f>B20*C20</f>
        <v>0</v>
      </c>
      <c r="E20" s="100" t="s">
        <v>36</v>
      </c>
      <c r="F20" s="101"/>
      <c r="G20" s="102"/>
      <c r="H20" s="5"/>
    </row>
    <row r="21" spans="1:8" ht="12.95" customHeight="1" x14ac:dyDescent="0.2">
      <c r="A21" s="7"/>
      <c r="B21" s="34"/>
      <c r="C21" s="35"/>
      <c r="D21" s="18">
        <f>B21*C21</f>
        <v>0</v>
      </c>
      <c r="E21" s="100" t="s">
        <v>37</v>
      </c>
      <c r="F21" s="101"/>
      <c r="G21" s="102"/>
      <c r="H21" s="5"/>
    </row>
    <row r="22" spans="1:8" ht="12.95" customHeight="1" x14ac:dyDescent="0.2">
      <c r="A22" s="40"/>
      <c r="B22" s="36"/>
      <c r="C22" s="37"/>
      <c r="D22" s="18">
        <f>B22*C22</f>
        <v>0</v>
      </c>
      <c r="E22" s="100" t="s">
        <v>38</v>
      </c>
      <c r="F22" s="101"/>
      <c r="G22" s="102"/>
      <c r="H22" s="5"/>
    </row>
    <row r="23" spans="1:8" ht="12.95" customHeight="1" thickBot="1" x14ac:dyDescent="0.25">
      <c r="A23" s="41"/>
      <c r="B23" s="38"/>
      <c r="C23" s="39"/>
      <c r="D23" s="19">
        <f>B23*C23</f>
        <v>0</v>
      </c>
      <c r="E23" s="58"/>
      <c r="F23" s="58"/>
      <c r="G23" s="59"/>
      <c r="H23" s="5"/>
    </row>
    <row r="24" spans="1:8" s="4" customFormat="1" ht="12.95" customHeight="1" thickBot="1" x14ac:dyDescent="0.25">
      <c r="A24" s="104" t="s">
        <v>32</v>
      </c>
      <c r="B24" s="105"/>
      <c r="C24" s="105"/>
      <c r="D24" s="106"/>
      <c r="E24" s="58"/>
      <c r="F24" s="58"/>
      <c r="G24" s="59"/>
      <c r="H24" s="5"/>
    </row>
    <row r="25" spans="1:8" ht="12.95" customHeight="1" x14ac:dyDescent="0.2">
      <c r="A25" s="94" t="s">
        <v>39</v>
      </c>
      <c r="B25" s="95"/>
      <c r="C25" s="96"/>
      <c r="D25" s="49">
        <f>SUM(D20:D23)</f>
        <v>0</v>
      </c>
      <c r="E25" s="58"/>
      <c r="F25" s="58"/>
      <c r="G25" s="59"/>
      <c r="H25" s="5"/>
    </row>
    <row r="26" spans="1:8" ht="12.95" customHeight="1" x14ac:dyDescent="0.2">
      <c r="A26" s="92" t="s">
        <v>34</v>
      </c>
      <c r="B26" s="93"/>
      <c r="C26" s="93"/>
      <c r="D26" s="32"/>
      <c r="E26" s="58"/>
      <c r="F26" s="58"/>
      <c r="G26" s="59"/>
      <c r="H26" s="5"/>
    </row>
    <row r="27" spans="1:8" ht="12.95" customHeight="1" x14ac:dyDescent="0.2">
      <c r="A27" s="70"/>
      <c r="B27" s="71"/>
      <c r="C27" s="72"/>
      <c r="D27" s="5"/>
      <c r="E27" s="58"/>
      <c r="F27" s="58"/>
      <c r="G27" s="59"/>
      <c r="H27" s="5"/>
    </row>
    <row r="28" spans="1:8" ht="12.95" customHeight="1" x14ac:dyDescent="0.2">
      <c r="A28" s="70"/>
      <c r="B28" s="71"/>
      <c r="C28" s="72"/>
      <c r="D28" s="5"/>
      <c r="E28" s="58"/>
      <c r="F28" s="58"/>
      <c r="G28" s="59"/>
      <c r="H28" s="5"/>
    </row>
    <row r="29" spans="1:8" ht="12.95" customHeight="1" x14ac:dyDescent="0.2">
      <c r="A29" s="82"/>
      <c r="B29" s="83"/>
      <c r="C29" s="84"/>
      <c r="D29" s="33"/>
      <c r="E29" s="80" t="s">
        <v>4</v>
      </c>
      <c r="F29" s="81"/>
      <c r="G29" s="81"/>
      <c r="H29" s="20">
        <f>D30-SUM(H19:H28)</f>
        <v>0</v>
      </c>
    </row>
    <row r="30" spans="1:8" ht="12.95" customHeight="1" thickBot="1" x14ac:dyDescent="0.25">
      <c r="A30" s="108" t="s">
        <v>27</v>
      </c>
      <c r="B30" s="79"/>
      <c r="C30" s="79"/>
      <c r="D30" s="21">
        <f>SUM(D25:D29)</f>
        <v>0</v>
      </c>
      <c r="E30" s="78" t="s">
        <v>28</v>
      </c>
      <c r="F30" s="79"/>
      <c r="G30" s="79"/>
      <c r="H30" s="21">
        <f>SUM(H19:H29)</f>
        <v>0</v>
      </c>
    </row>
    <row r="31" spans="1:8" ht="12.95" customHeight="1" thickBot="1" x14ac:dyDescent="0.25">
      <c r="A31" s="22" t="s">
        <v>11</v>
      </c>
      <c r="B31" s="23">
        <f>IF(F3="",1,F3-D3+1)</f>
        <v>1</v>
      </c>
      <c r="C31" s="114" t="s">
        <v>29</v>
      </c>
      <c r="D31" s="115"/>
      <c r="E31" s="24">
        <f>IF(D13=0,0,ROUND(H30/D13/B31,0))</f>
        <v>0</v>
      </c>
      <c r="F31" s="116" t="s">
        <v>21</v>
      </c>
      <c r="G31" s="117"/>
      <c r="H31" s="25">
        <f>IF((H30-H29)=0,0,D25/(H30-H29))</f>
        <v>0</v>
      </c>
    </row>
    <row r="32" spans="1:8" ht="12.95" customHeight="1" thickBot="1" x14ac:dyDescent="0.25">
      <c r="A32" s="110"/>
      <c r="B32" s="110"/>
      <c r="C32" s="110"/>
      <c r="D32" s="110"/>
      <c r="E32" s="110"/>
      <c r="F32" s="110"/>
      <c r="G32" s="110"/>
      <c r="H32" s="110"/>
    </row>
    <row r="33" spans="1:8" ht="30" customHeight="1" x14ac:dyDescent="0.2">
      <c r="A33" s="27" t="s">
        <v>16</v>
      </c>
      <c r="B33" s="120" t="str">
        <f>IF(B14="","",B14)</f>
        <v/>
      </c>
      <c r="C33" s="120"/>
      <c r="D33" s="29" t="s">
        <v>8</v>
      </c>
      <c r="E33" s="50"/>
      <c r="F33" s="29" t="s">
        <v>9</v>
      </c>
      <c r="G33" s="121"/>
      <c r="H33" s="122"/>
    </row>
    <row r="34" spans="1:8" ht="30" customHeight="1" x14ac:dyDescent="0.2">
      <c r="A34" s="10" t="s">
        <v>17</v>
      </c>
      <c r="B34" s="109" t="s">
        <v>26</v>
      </c>
      <c r="C34" s="109"/>
      <c r="D34" s="30" t="s">
        <v>8</v>
      </c>
      <c r="E34" s="50"/>
      <c r="F34" s="30" t="s">
        <v>9</v>
      </c>
      <c r="G34" s="111"/>
      <c r="H34" s="112"/>
    </row>
    <row r="35" spans="1:8" ht="30" customHeight="1" thickBot="1" x14ac:dyDescent="0.25">
      <c r="A35" s="28" t="s">
        <v>18</v>
      </c>
      <c r="B35" s="113" t="s">
        <v>26</v>
      </c>
      <c r="C35" s="113"/>
      <c r="D35" s="31" t="s">
        <v>8</v>
      </c>
      <c r="E35" s="51"/>
      <c r="F35" s="31" t="s">
        <v>9</v>
      </c>
      <c r="G35" s="118"/>
      <c r="H35" s="119"/>
    </row>
    <row r="36" spans="1:8" ht="27.75" customHeight="1" x14ac:dyDescent="0.2">
      <c r="A36" s="107" t="str">
        <f>"RNDr. Milan Macek, CSc., 2004 - 2016"</f>
        <v>RNDr. Milan Macek, CSc., 2004 - 2016</v>
      </c>
      <c r="B36" s="107"/>
      <c r="C36" s="107"/>
      <c r="D36" s="2"/>
      <c r="E36" s="2"/>
      <c r="F36" s="2"/>
      <c r="H36" s="2"/>
    </row>
    <row r="37" spans="1:8" hidden="1" x14ac:dyDescent="0.2">
      <c r="D37" s="3"/>
      <c r="E37" s="3"/>
      <c r="F37" s="3"/>
      <c r="H37" s="3"/>
    </row>
    <row r="38" spans="1:8" hidden="1" x14ac:dyDescent="0.2">
      <c r="D38" s="3"/>
      <c r="E38" s="3"/>
      <c r="F38" s="3"/>
      <c r="H38" s="3"/>
    </row>
    <row r="39" spans="1:8" hidden="1" x14ac:dyDescent="0.2">
      <c r="D39" s="3"/>
      <c r="E39" s="3"/>
      <c r="F39" s="3"/>
      <c r="H39" s="3"/>
    </row>
    <row r="40" spans="1:8" hidden="1" x14ac:dyDescent="0.2">
      <c r="D40" s="3"/>
      <c r="E40" s="3"/>
      <c r="F40" s="3"/>
      <c r="H40" s="3"/>
    </row>
    <row r="41" spans="1:8" hidden="1" x14ac:dyDescent="0.2">
      <c r="D41" s="3"/>
      <c r="E41" s="3"/>
      <c r="F41" s="3"/>
      <c r="H41" s="3"/>
    </row>
    <row r="42" spans="1:8" hidden="1" x14ac:dyDescent="0.2">
      <c r="D42" s="3"/>
      <c r="E42" s="3"/>
      <c r="F42" s="3"/>
      <c r="H42" s="3"/>
    </row>
    <row r="43" spans="1:8" hidden="1" x14ac:dyDescent="0.2">
      <c r="D43" s="3"/>
      <c r="E43" s="3"/>
      <c r="F43" s="3"/>
      <c r="H43" s="3"/>
    </row>
    <row r="44" spans="1:8" hidden="1" x14ac:dyDescent="0.2">
      <c r="D44" s="3"/>
      <c r="E44" s="3"/>
      <c r="F44" s="3"/>
      <c r="H44" s="3"/>
    </row>
    <row r="45" spans="1:8" hidden="1" x14ac:dyDescent="0.2">
      <c r="D45" s="3"/>
      <c r="E45" s="3"/>
      <c r="F45" s="3"/>
      <c r="H45" s="3"/>
    </row>
    <row r="46" spans="1:8" hidden="1" x14ac:dyDescent="0.2">
      <c r="D46" s="3"/>
      <c r="E46" s="3"/>
      <c r="F46" s="3"/>
      <c r="H46" s="3"/>
    </row>
    <row r="47" spans="1:8" hidden="1" x14ac:dyDescent="0.2">
      <c r="D47" s="3"/>
      <c r="E47" s="3"/>
      <c r="F47" s="3"/>
      <c r="H47" s="3"/>
    </row>
    <row r="48" spans="1:8" hidden="1" x14ac:dyDescent="0.2">
      <c r="D48" s="3"/>
      <c r="E48" s="3"/>
      <c r="F48" s="3"/>
      <c r="H48" s="3"/>
    </row>
    <row r="49" spans="4:8" hidden="1" x14ac:dyDescent="0.2">
      <c r="D49" s="3"/>
      <c r="E49" s="3"/>
      <c r="F49" s="3"/>
      <c r="H49" s="3"/>
    </row>
    <row r="50" spans="4:8" hidden="1" x14ac:dyDescent="0.2"/>
    <row r="51" spans="4:8" hidden="1" x14ac:dyDescent="0.2"/>
    <row r="52" spans="4:8" hidden="1" x14ac:dyDescent="0.2"/>
  </sheetData>
  <sheetProtection algorithmName="SHA-512" hashValue="0Ai1tPdcuSe/UyYsXmt63Yxh097xGmNX+lXiFo1uC3q4ZlDyzlByULVsCSMHD2rVPcAInyuue2IYXUbIex2Yhg==" saltValue="oz4Y8a+YIZ8+vQNpjRlElA==" spinCount="100000" sheet="1" objects="1" scenarios="1" selectLockedCells="1"/>
  <mergeCells count="47">
    <mergeCell ref="A36:C36"/>
    <mergeCell ref="A30:C30"/>
    <mergeCell ref="B34:C34"/>
    <mergeCell ref="A32:H32"/>
    <mergeCell ref="G34:H34"/>
    <mergeCell ref="B35:C35"/>
    <mergeCell ref="C31:D31"/>
    <mergeCell ref="F31:G31"/>
    <mergeCell ref="G35:H35"/>
    <mergeCell ref="B33:C33"/>
    <mergeCell ref="G33:H33"/>
    <mergeCell ref="A13:C13"/>
    <mergeCell ref="B12:H12"/>
    <mergeCell ref="E18:H18"/>
    <mergeCell ref="A26:C26"/>
    <mergeCell ref="A25:C25"/>
    <mergeCell ref="E24:G24"/>
    <mergeCell ref="E19:G19"/>
    <mergeCell ref="E20:G20"/>
    <mergeCell ref="E21:G21"/>
    <mergeCell ref="A18:D18"/>
    <mergeCell ref="A24:D24"/>
    <mergeCell ref="E25:G25"/>
    <mergeCell ref="E26:G26"/>
    <mergeCell ref="E22:G22"/>
    <mergeCell ref="E23:G23"/>
    <mergeCell ref="A28:C28"/>
    <mergeCell ref="E30:G30"/>
    <mergeCell ref="E29:G29"/>
    <mergeCell ref="E28:G28"/>
    <mergeCell ref="A29:C29"/>
    <mergeCell ref="E27:G27"/>
    <mergeCell ref="A1:H1"/>
    <mergeCell ref="B4:H4"/>
    <mergeCell ref="B15:H15"/>
    <mergeCell ref="B11:H11"/>
    <mergeCell ref="B6:H6"/>
    <mergeCell ref="A2:H2"/>
    <mergeCell ref="B7:H7"/>
    <mergeCell ref="A17:H17"/>
    <mergeCell ref="A27:C27"/>
    <mergeCell ref="B16:H16"/>
    <mergeCell ref="B8:H8"/>
    <mergeCell ref="B9:H9"/>
    <mergeCell ref="F14:G14"/>
    <mergeCell ref="B10:H10"/>
    <mergeCell ref="B14:E14"/>
  </mergeCells>
  <phoneticPr fontId="2" type="noConversion"/>
  <conditionalFormatting sqref="D13">
    <cfRule type="expression" dxfId="4" priority="1" stopIfTrue="1">
      <formula>SUM(C20:C23)&lt;&gt;F13+H13</formula>
    </cfRule>
  </conditionalFormatting>
  <conditionalFormatting sqref="C5 E5 G5:H5">
    <cfRule type="expression" dxfId="3" priority="2" stopIfTrue="1">
      <formula>SUM(B14:B16)&lt;&gt;E5+G5</formula>
    </cfRule>
  </conditionalFormatting>
  <conditionalFormatting sqref="E18:H18">
    <cfRule type="cellIs" dxfId="2" priority="3" stopIfTrue="1" operator="equal">
      <formula>"Ztrátová akce, opravte!"</formula>
    </cfRule>
  </conditionalFormatting>
  <conditionalFormatting sqref="A18:D18">
    <cfRule type="cellIs" dxfId="1" priority="4" stopIfTrue="1" operator="equal">
      <formula>"Rozlište kategorie účastníků!"</formula>
    </cfRule>
  </conditionalFormatting>
  <conditionalFormatting sqref="H31">
    <cfRule type="cellIs" dxfId="0" priority="5" stopIfTrue="1" operator="greaterThan">
      <formula>1.8</formula>
    </cfRule>
  </conditionalFormatting>
  <dataValidations count="13">
    <dataValidation type="whole" operator="greaterThanOrEqual" allowBlank="1" showInputMessage="1" showErrorMessage="1" errorTitle="Počet účastníků" error="Nutno zadat celé číslo" sqref="H13 F13">
      <formula1>0</formula1>
    </dataValidation>
    <dataValidation type="whole" operator="greaterThanOrEqual" allowBlank="1" showInputMessage="1" showErrorMessage="1" errorTitle="Počet vedoucích" error="Nutno zadat celé číslo" sqref="H14">
      <formula1>0</formula1>
    </dataValidation>
    <dataValidation type="decimal" operator="greaterThanOrEqual" allowBlank="1" showInputMessage="1" showErrorMessage="1" errorTitle="Výše úplaty účastníků" error="Nutno zadat číslo" sqref="B20:B23">
      <formula1>0</formula1>
    </dataValidation>
    <dataValidation type="whole" operator="greaterThanOrEqual" allowBlank="1" showInputMessage="1" showErrorMessage="1" errorTitle="Počet osob" error="Nutno zadat celé číslo" sqref="C20:C23">
      <formula1>0</formula1>
    </dataValidation>
    <dataValidation type="whole" operator="greaterThanOrEqual" allowBlank="1" showInputMessage="1" showErrorMessage="1" errorTitle="Specifikace" error="Nutno zadat clé číslo" sqref="B3">
      <formula1>0</formula1>
    </dataValidation>
    <dataValidation type="whole" operator="greaterThanOrEqual" allowBlank="1" showInputMessage="1" showErrorMessage="1" errorTitle="Počet osob" error="Nutno zadat celým číslem" sqref="D5 F5">
      <formula1>0</formula1>
    </dataValidation>
    <dataValidation type="date" operator="greaterThanOrEqual" allowBlank="1" showInputMessage="1" showErrorMessage="1" errorTitle="Datum" error="Nutno zapsat ve formátu datum" sqref="E33:E34">
      <formula1>E32</formula1>
    </dataValidation>
    <dataValidation type="date" operator="greaterThanOrEqual" allowBlank="1" showInputMessage="1" showErrorMessage="1" errorTitle="Datum" error="Nutno zapsat ve formátu datum" sqref="E35">
      <formula1>E33</formula1>
    </dataValidation>
    <dataValidation type="decimal" operator="greaterThanOrEqual" allowBlank="1" showInputMessage="1" showErrorMessage="1" errorTitle="Příjem akce" error="Nutno zadat číslo" sqref="D26:D29">
      <formula1>0</formula1>
    </dataValidation>
    <dataValidation type="decimal" operator="greaterThanOrEqual" allowBlank="1" showInputMessage="1" showErrorMessage="1" errorTitle="Výdaj akce" error="Nutno zadat číslo" sqref="H19:H28">
      <formula1>0</formula1>
    </dataValidation>
    <dataValidation type="list" allowBlank="1" showInputMessage="1" showErrorMessage="1" sqref="H3">
      <formula1>"2021/2022,2022/2023,2023/2024,2024/2025"</formula1>
    </dataValidation>
    <dataValidation type="date" allowBlank="1" showInputMessage="1" showErrorMessage="1" errorTitle="Datum" error="Nutno zapsat ve formátu datum" sqref="D3">
      <formula1>DATE(LEFT(H3,4),9,1)</formula1>
      <formula2>DATE(RIGHT(H3,4),8,31)</formula2>
    </dataValidation>
    <dataValidation type="date" allowBlank="1" showInputMessage="1" showErrorMessage="1" errorTitle="Datum" error="Nutno zapsat ve formátu datum" sqref="F3">
      <formula1>DATE(LEFT(H3,4),9,1)</formula1>
      <formula2>DATE(RIGHT(H3,4),9,22)</formula2>
    </dataValidation>
  </dataValidations>
  <pageMargins left="0.98425196850393704" right="0.19685039370078741" top="0.78740157480314965" bottom="0.19685039370078741" header="0.51181102362204722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Formulář-škola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2014-06-20T12:56:00Z</cp:lastPrinted>
  <dcterms:created xsi:type="dcterms:W3CDTF">2003-03-24T19:19:54Z</dcterms:created>
  <dcterms:modified xsi:type="dcterms:W3CDTF">2023-12-26T12:41:38Z</dcterms:modified>
</cp:coreProperties>
</file>